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'BDdcs01a'!$A$2:$P$15</definedName>
    <definedName name="_xlnm.Print_Area" localSheetId="1">'BDdcs01b'!$A$2:$I$67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<sst xmlns="http://schemas.openxmlformats.org/spreadsheetml/2006/main" count="242" uniqueCount="121">
  <si>
    <t>日期 Date：106/03/13</t>
  </si>
  <si>
    <r>
      <t xml:space="preserve">債券
</t>
    </r>
    <r>
      <rPr>
        <sz val="10"/>
        <rFont val="Times New Roman"/>
        <family val="1"/>
      </rPr>
      <t>Bonds</t>
    </r>
  </si>
  <si>
    <t>幣別</t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</si>
  <si>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</si>
  <si>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</si>
  <si>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</si>
  <si>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</si>
  <si>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</si>
  <si>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</si>
  <si>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</si>
  <si>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</si>
  <si>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</si>
  <si>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</si>
  <si>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</si>
  <si>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</si>
  <si>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</si>
  <si>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</si>
  <si>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</si>
  <si>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</si>
  <si>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</si>
  <si>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</si>
  <si>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</si>
  <si>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</si>
  <si>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</si>
  <si>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</si>
  <si>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Risk Premium</t>
  </si>
  <si>
    <t>A02102</t>
  </si>
  <si>
    <t>102央債甲2</t>
  </si>
  <si>
    <t>TWD</t>
  </si>
  <si>
    <t>-</t>
  </si>
  <si>
    <t>A02106</t>
  </si>
  <si>
    <t>102央債甲6</t>
  </si>
  <si>
    <t>A03106</t>
  </si>
  <si>
    <t>103央債甲6</t>
  </si>
  <si>
    <t>A04110</t>
  </si>
  <si>
    <t>104央甲10</t>
  </si>
  <si>
    <t>A04112</t>
  </si>
  <si>
    <t>104央甲12</t>
  </si>
  <si>
    <t>A06103</t>
  </si>
  <si>
    <t>106央債甲3</t>
  </si>
  <si>
    <t>A06104</t>
  </si>
  <si>
    <t>106央債甲4</t>
  </si>
  <si>
    <t>B64458</t>
  </si>
  <si>
    <t>P03鴻海1A</t>
  </si>
  <si>
    <t>B903TW</t>
  </si>
  <si>
    <t>99台電1C</t>
  </si>
  <si>
    <t xml:space="preserve">TWD 合計 Total of TWD </t>
  </si>
  <si>
    <t/>
  </si>
  <si>
    <r>
      <t>註</t>
    </r>
    <r>
      <rPr>
        <sz val="10"/>
        <rFont val="Times New Roman"/>
        <family val="1"/>
      </rPr>
      <t xml:space="preserve"> (Remark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</si>
  <si>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</si>
  <si>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日期 Date：2017/03/13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</si>
  <si>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</si>
  <si>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</si>
  <si>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Bonds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</si>
  <si>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</si>
  <si>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</si>
  <si>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</si>
  <si>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</si>
  <si>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</si>
  <si>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</si>
  <si>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</si>
  <si>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</si>
  <si>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</si>
  <si>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</si>
  <si>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</si>
  <si>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</si>
  <si>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</si>
  <si>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附買回到期  Date of Repo</t>
  </si>
  <si>
    <t>F01106</t>
  </si>
  <si>
    <t>P15CITI4</t>
  </si>
  <si>
    <t>原始附買回  Original of Repo</t>
  </si>
  <si>
    <t>F02210</t>
  </si>
  <si>
    <t>P15SG6</t>
  </si>
  <si>
    <t>21-30</t>
  </si>
  <si>
    <t>F02413</t>
  </si>
  <si>
    <t>P15DBSG7</t>
  </si>
  <si>
    <t>F02416</t>
  </si>
  <si>
    <t>P15DBSG10</t>
  </si>
  <si>
    <t>11-20</t>
  </si>
  <si>
    <t>F02609</t>
  </si>
  <si>
    <t>P15CACIB6</t>
  </si>
  <si>
    <t>31-60</t>
  </si>
  <si>
    <t>F02703</t>
  </si>
  <si>
    <t>P15MS1</t>
  </si>
  <si>
    <t>91-180</t>
  </si>
  <si>
    <t>F02904</t>
  </si>
  <si>
    <t>P15GS3</t>
  </si>
  <si>
    <t>F02908</t>
  </si>
  <si>
    <t>P15GS7</t>
  </si>
  <si>
    <t>F03005</t>
  </si>
  <si>
    <t>P15BOCT1B</t>
  </si>
  <si>
    <t>F03007</t>
  </si>
  <si>
    <t>P15BOCT1D</t>
  </si>
  <si>
    <t>2-10</t>
  </si>
  <si>
    <t>附買回 小計 Subtotal of Repo</t>
  </si>
  <si>
    <t>原始附賣回  Original of R-Repo</t>
  </si>
  <si>
    <t>附賣回到期  Date of R-Repo</t>
  </si>
  <si>
    <t>附賣回 小計 Subtotal of R-Repo</t>
  </si>
  <si>
    <t xml:space="preserve">CNY 合計 Total of CNY </t>
  </si>
  <si>
    <t>隔夜</t>
  </si>
  <si>
    <t>61-90</t>
  </si>
  <si>
    <t>&gt;180</t>
  </si>
  <si>
    <t xml:space="preserve">TWD 合計 Total of TWD </t>
  </si>
  <si>
    <t>USD</t>
  </si>
  <si>
    <t>F02221</t>
  </si>
  <si>
    <t>16SG5</t>
  </si>
  <si>
    <t>F04011</t>
  </si>
  <si>
    <t>P16JPMC4</t>
  </si>
  <si>
    <t>F04012</t>
  </si>
  <si>
    <t>P16JPMC5</t>
  </si>
  <si>
    <t>F07401</t>
  </si>
  <si>
    <t>P15TCB1A</t>
  </si>
  <si>
    <t>F07502</t>
  </si>
  <si>
    <t>P16ISBI1</t>
  </si>
  <si>
    <t>F09801</t>
  </si>
  <si>
    <t>P16BTMU1</t>
  </si>
  <si>
    <t>F10003</t>
  </si>
  <si>
    <t>P16ABN2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</si>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</sst>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\ \+* #,##0.00;\ \-* #,##0.00;0"/>
    <numFmt numFmtId="181" formatCode="#,##0.0000"/>
    <numFmt numFmtId="182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2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 shrinkToFit="1"/>
    </xf>
    <xf numFmtId="0" fontId="20" fillId="0" borderId="12" xfId="0" applyFont="1" applyBorder="1" applyAlignment="1">
      <alignment horizontal="right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wrapText="1"/>
    </xf>
    <xf numFmtId="0" fontId="20" fillId="0" borderId="0" xfId="0" applyFont="1" applyAlignment="1">
      <alignment vertical="center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top" shrinkToFit="1"/>
    </xf>
    <xf numFmtId="0" fontId="20" fillId="0" borderId="14" xfId="0" applyFont="1" applyBorder="1" applyAlignment="1">
      <alignment horizontal="right" vertical="top" wrapText="1"/>
    </xf>
    <xf numFmtId="176" fontId="20" fillId="0" borderId="14" xfId="0" applyNumberFormat="1" applyFont="1" applyBorder="1" applyAlignment="1">
      <alignment horizontal="right" vertical="center" wrapText="1"/>
    </xf>
    <xf numFmtId="176" fontId="22" fillId="0" borderId="14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180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center"/>
    </xf>
    <xf numFmtId="49" fontId="49" fillId="0" borderId="13" xfId="0" applyNumberFormat="1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right" vertical="center"/>
    </xf>
    <xf numFmtId="178" fontId="48" fillId="0" borderId="13" xfId="0" applyNumberFormat="1" applyFont="1" applyFill="1" applyBorder="1" applyAlignment="1">
      <alignment horizontal="right" vertical="center"/>
    </xf>
    <xf numFmtId="179" fontId="48" fillId="0" borderId="13" xfId="0" applyNumberFormat="1" applyFont="1" applyFill="1" applyBorder="1" applyAlignment="1">
      <alignment horizontal="right" vertical="center"/>
    </xf>
    <xf numFmtId="3" fontId="48" fillId="0" borderId="13" xfId="0" applyNumberFormat="1" applyFont="1" applyFill="1" applyBorder="1" applyAlignment="1">
      <alignment horizontal="right" vertical="center"/>
    </xf>
    <xf numFmtId="180" fontId="48" fillId="0" borderId="1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left" vertical="top"/>
    </xf>
    <xf numFmtId="49" fontId="20" fillId="0" borderId="12" xfId="0" applyNumberFormat="1" applyFont="1" applyBorder="1" applyAlignment="1">
      <alignment horizontal="left" shrinkToFit="1"/>
    </xf>
    <xf numFmtId="49" fontId="20" fillId="0" borderId="12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right"/>
    </xf>
    <xf numFmtId="49" fontId="21" fillId="0" borderId="14" xfId="0" applyNumberFormat="1" applyFont="1" applyBorder="1" applyAlignment="1">
      <alignment horizontal="center" vertical="top" shrinkToFi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right" wrapText="1"/>
    </xf>
    <xf numFmtId="49" fontId="28" fillId="0" borderId="15" xfId="0" applyNumberFormat="1" applyFont="1" applyBorder="1" applyAlignment="1">
      <alignment horizontal="right" wrapText="1"/>
    </xf>
    <xf numFmtId="49" fontId="21" fillId="0" borderId="14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181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49" fontId="49" fillId="0" borderId="13" xfId="0" applyNumberFormat="1" applyFont="1" applyBorder="1" applyAlignment="1">
      <alignment horizontal="left" vertical="center"/>
    </xf>
    <xf numFmtId="49" fontId="48" fillId="0" borderId="13" xfId="0" applyNumberFormat="1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left" vertical="center"/>
    </xf>
    <xf numFmtId="181" fontId="48" fillId="0" borderId="13" xfId="0" applyNumberFormat="1" applyFont="1" applyBorder="1" applyAlignment="1">
      <alignment horizontal="right" vertical="center"/>
    </xf>
    <xf numFmtId="4" fontId="48" fillId="0" borderId="13" xfId="0" applyNumberFormat="1" applyFont="1" applyBorder="1" applyAlignment="1">
      <alignment horizontal="right" vertical="center"/>
    </xf>
    <xf numFmtId="49" fontId="49" fillId="0" borderId="16" xfId="0" applyNumberFormat="1" applyFont="1" applyBorder="1" applyAlignment="1">
      <alignment horizontal="left" vertic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left" vertical="center"/>
    </xf>
    <xf numFmtId="181" fontId="48" fillId="0" borderId="16" xfId="0" applyNumberFormat="1" applyFont="1" applyBorder="1" applyAlignment="1">
      <alignment horizontal="right" vertical="center"/>
    </xf>
    <xf numFmtId="4" fontId="48" fillId="0" borderId="16" xfId="0" applyNumberFormat="1" applyFont="1" applyBorder="1" applyAlignment="1">
      <alignment horizontal="right" vertical="center"/>
    </xf>
    <xf numFmtId="49" fontId="49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center" vertical="top"/>
    </xf>
    <xf numFmtId="181" fontId="48" fillId="0" borderId="13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right" vertical="top"/>
    </xf>
    <xf numFmtId="49" fontId="20" fillId="0" borderId="0" xfId="0" applyNumberFormat="1" applyFont="1" applyAlignment="1">
      <alignment vertical="top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3" fontId="48" fillId="0" borderId="13" xfId="0" applyNumberFormat="1" applyFont="1" applyBorder="1" applyAlignment="1">
      <alignment horizontal="right" vertical="center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3" fontId="48" fillId="0" borderId="16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 horizontal="left" vertical="top"/>
    </xf>
    <xf numFmtId="3" fontId="48" fillId="0" borderId="13" xfId="0" applyNumberFormat="1" applyFont="1" applyBorder="1" applyAlignment="1">
      <alignment horizontal="right" vertical="top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313\WebBD201703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75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85" t="s">
        <v>119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19" t="s">
        <v>16</v>
      </c>
      <c r="F4" s="20" t="s">
        <v>17</v>
      </c>
      <c r="G4" s="20" t="s">
        <v>18</v>
      </c>
      <c r="H4" s="20" t="s">
        <v>19</v>
      </c>
      <c r="I4" s="20" t="s">
        <v>18</v>
      </c>
      <c r="J4" s="20" t="s">
        <v>17</v>
      </c>
      <c r="K4" s="21" t="s">
        <v>20</v>
      </c>
      <c r="L4" s="22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outlineLevel="2">
      <c r="A5" s="23" t="s">
        <v>26</v>
      </c>
      <c r="B5" s="24" t="s">
        <v>27</v>
      </c>
      <c r="C5" s="23" t="s">
        <v>28</v>
      </c>
      <c r="D5" s="25">
        <v>0.84</v>
      </c>
      <c r="E5" s="25">
        <v>0.84</v>
      </c>
      <c r="F5" s="26">
        <v>100.4372</v>
      </c>
      <c r="G5" s="26">
        <v>100.4372</v>
      </c>
      <c r="H5" s="26">
        <v>100.4372</v>
      </c>
      <c r="I5" s="26">
        <v>0.355</v>
      </c>
      <c r="J5" s="26">
        <v>0.355</v>
      </c>
      <c r="K5" s="26">
        <v>0.355</v>
      </c>
      <c r="L5" s="27" t="s">
        <v>29</v>
      </c>
      <c r="M5" s="28">
        <v>703040222</v>
      </c>
      <c r="N5" s="28">
        <v>700000000</v>
      </c>
      <c r="O5" s="28">
        <v>1</v>
      </c>
      <c r="P5" s="29"/>
    </row>
    <row r="6" spans="1:16" ht="14.25" outlineLevel="2">
      <c r="A6" s="23" t="s">
        <v>30</v>
      </c>
      <c r="B6" s="24" t="s">
        <v>31</v>
      </c>
      <c r="C6" s="23" t="s">
        <v>28</v>
      </c>
      <c r="D6" s="25">
        <v>5.76</v>
      </c>
      <c r="E6" s="25">
        <v>5.97</v>
      </c>
      <c r="F6" s="26">
        <v>100.4903</v>
      </c>
      <c r="G6" s="26">
        <v>100.4903</v>
      </c>
      <c r="H6" s="26">
        <v>100.4903</v>
      </c>
      <c r="I6" s="26">
        <v>1.04</v>
      </c>
      <c r="J6" s="26">
        <v>1.04</v>
      </c>
      <c r="K6" s="26">
        <v>1.04</v>
      </c>
      <c r="L6" s="27" t="s">
        <v>29</v>
      </c>
      <c r="M6" s="28">
        <v>100489839</v>
      </c>
      <c r="N6" s="28">
        <v>100000000</v>
      </c>
      <c r="O6" s="28">
        <v>1</v>
      </c>
      <c r="P6" s="29"/>
    </row>
    <row r="7" spans="1:16" ht="14.25" outlineLevel="2">
      <c r="A7" s="23" t="s">
        <v>32</v>
      </c>
      <c r="B7" s="24" t="s">
        <v>33</v>
      </c>
      <c r="C7" s="23" t="s">
        <v>28</v>
      </c>
      <c r="D7" s="25">
        <v>6.6</v>
      </c>
      <c r="E7" s="25">
        <v>6.97</v>
      </c>
      <c r="F7" s="26">
        <v>102.6772</v>
      </c>
      <c r="G7" s="26">
        <v>102.7383</v>
      </c>
      <c r="H7" s="26">
        <v>102.6976</v>
      </c>
      <c r="I7" s="26">
        <v>1.099</v>
      </c>
      <c r="J7" s="26">
        <v>1.09</v>
      </c>
      <c r="K7" s="26">
        <v>1.096</v>
      </c>
      <c r="L7" s="27">
        <v>-0.054</v>
      </c>
      <c r="M7" s="28">
        <v>308092722</v>
      </c>
      <c r="N7" s="28">
        <v>300000000</v>
      </c>
      <c r="O7" s="28">
        <v>2</v>
      </c>
      <c r="P7" s="29"/>
    </row>
    <row r="8" spans="1:16" ht="14.25" outlineLevel="2">
      <c r="A8" s="23" t="s">
        <v>34</v>
      </c>
      <c r="B8" s="24" t="s">
        <v>35</v>
      </c>
      <c r="C8" s="23" t="s">
        <v>28</v>
      </c>
      <c r="D8" s="25">
        <v>0.34</v>
      </c>
      <c r="E8" s="25">
        <v>0.34</v>
      </c>
      <c r="F8" s="26">
        <v>100.136</v>
      </c>
      <c r="G8" s="26">
        <v>100.1394</v>
      </c>
      <c r="H8" s="26">
        <v>100.1372</v>
      </c>
      <c r="I8" s="26">
        <v>0.23</v>
      </c>
      <c r="J8" s="26">
        <v>0.22</v>
      </c>
      <c r="K8" s="26">
        <v>0.2266</v>
      </c>
      <c r="L8" s="27">
        <v>-0.1334</v>
      </c>
      <c r="M8" s="28">
        <v>1502024406</v>
      </c>
      <c r="N8" s="28">
        <v>1500000000</v>
      </c>
      <c r="O8" s="28">
        <v>2</v>
      </c>
      <c r="P8" s="29"/>
    </row>
    <row r="9" spans="1:16" ht="14.25" outlineLevel="2">
      <c r="A9" s="23" t="s">
        <v>36</v>
      </c>
      <c r="B9" s="24" t="s">
        <v>37</v>
      </c>
      <c r="C9" s="23" t="s">
        <v>28</v>
      </c>
      <c r="D9" s="25">
        <v>8.01</v>
      </c>
      <c r="E9" s="25">
        <v>8.49</v>
      </c>
      <c r="F9" s="26">
        <v>99.3958</v>
      </c>
      <c r="G9" s="26">
        <v>99.3958</v>
      </c>
      <c r="H9" s="26">
        <v>99.3958</v>
      </c>
      <c r="I9" s="26">
        <v>1.2</v>
      </c>
      <c r="J9" s="26">
        <v>1.2</v>
      </c>
      <c r="K9" s="26">
        <v>1.2</v>
      </c>
      <c r="L9" s="27" t="s">
        <v>29</v>
      </c>
      <c r="M9" s="28">
        <v>248490367</v>
      </c>
      <c r="N9" s="28">
        <v>250000000</v>
      </c>
      <c r="O9" s="28">
        <v>1</v>
      </c>
      <c r="P9" s="29"/>
    </row>
    <row r="10" spans="1:16" ht="14.25" outlineLevel="2">
      <c r="A10" s="23" t="s">
        <v>38</v>
      </c>
      <c r="B10" s="24" t="s">
        <v>39</v>
      </c>
      <c r="C10" s="23" t="s">
        <v>28</v>
      </c>
      <c r="D10" s="25">
        <v>16.66</v>
      </c>
      <c r="E10" s="25">
        <v>19.94</v>
      </c>
      <c r="F10" s="26">
        <v>98.6725</v>
      </c>
      <c r="G10" s="26">
        <v>98.6725</v>
      </c>
      <c r="H10" s="26">
        <v>98.6725</v>
      </c>
      <c r="I10" s="26">
        <v>1.83</v>
      </c>
      <c r="J10" s="26">
        <v>1.83</v>
      </c>
      <c r="K10" s="26">
        <v>1.83</v>
      </c>
      <c r="L10" s="27" t="s">
        <v>29</v>
      </c>
      <c r="M10" s="28">
        <v>49336356</v>
      </c>
      <c r="N10" s="28">
        <v>50000000</v>
      </c>
      <c r="O10" s="28">
        <v>1</v>
      </c>
      <c r="P10" s="29"/>
    </row>
    <row r="11" spans="1:16" ht="14.25" outlineLevel="2">
      <c r="A11" s="23" t="s">
        <v>40</v>
      </c>
      <c r="B11" s="24" t="s">
        <v>41</v>
      </c>
      <c r="C11" s="23" t="s">
        <v>28</v>
      </c>
      <c r="D11" s="25">
        <v>9.37</v>
      </c>
      <c r="E11" s="25">
        <v>9.96</v>
      </c>
      <c r="F11" s="26">
        <v>99.2815</v>
      </c>
      <c r="G11" s="26">
        <v>99.4295</v>
      </c>
      <c r="H11" s="26">
        <v>99.3494</v>
      </c>
      <c r="I11" s="26">
        <v>1.2019</v>
      </c>
      <c r="J11" s="26">
        <v>1.186</v>
      </c>
      <c r="K11" s="26">
        <v>1.1946</v>
      </c>
      <c r="L11" s="27">
        <v>-0.0556</v>
      </c>
      <c r="M11" s="28">
        <v>397398125</v>
      </c>
      <c r="N11" s="28">
        <v>400000000</v>
      </c>
      <c r="O11" s="28">
        <v>3</v>
      </c>
      <c r="P11" s="29"/>
    </row>
    <row r="12" spans="1:16" ht="14.25" outlineLevel="2">
      <c r="A12" s="23" t="s">
        <v>42</v>
      </c>
      <c r="B12" s="24" t="s">
        <v>43</v>
      </c>
      <c r="C12" s="23" t="s">
        <v>28</v>
      </c>
      <c r="D12" s="25">
        <v>0.01</v>
      </c>
      <c r="E12" s="25">
        <v>0.01</v>
      </c>
      <c r="F12" s="26">
        <v>100.0119</v>
      </c>
      <c r="G12" s="26">
        <v>100.0119</v>
      </c>
      <c r="H12" s="26">
        <v>100.0119</v>
      </c>
      <c r="I12" s="26">
        <v>0.36</v>
      </c>
      <c r="J12" s="26">
        <v>0.36</v>
      </c>
      <c r="K12" s="26">
        <v>0.36</v>
      </c>
      <c r="L12" s="27" t="s">
        <v>29</v>
      </c>
      <c r="M12" s="28">
        <v>100009493</v>
      </c>
      <c r="N12" s="28">
        <v>100000000</v>
      </c>
      <c r="O12" s="28">
        <v>1</v>
      </c>
      <c r="P12" s="29">
        <v>36</v>
      </c>
    </row>
    <row r="13" spans="1:16" ht="14.25" outlineLevel="2">
      <c r="A13" s="23" t="s">
        <v>44</v>
      </c>
      <c r="B13" s="24" t="s">
        <v>45</v>
      </c>
      <c r="C13" s="23" t="s">
        <v>28</v>
      </c>
      <c r="D13" s="25">
        <v>0.11</v>
      </c>
      <c r="E13" s="25">
        <v>0.11</v>
      </c>
      <c r="F13" s="26">
        <v>100.1453</v>
      </c>
      <c r="G13" s="26">
        <v>100.1453</v>
      </c>
      <c r="H13" s="26">
        <v>100.1453</v>
      </c>
      <c r="I13" s="26">
        <v>0.45</v>
      </c>
      <c r="J13" s="26">
        <v>0.45</v>
      </c>
      <c r="K13" s="26">
        <v>0.45</v>
      </c>
      <c r="L13" s="27" t="s">
        <v>29</v>
      </c>
      <c r="M13" s="28">
        <v>100138184</v>
      </c>
      <c r="N13" s="28">
        <v>100000000</v>
      </c>
      <c r="O13" s="28">
        <v>1</v>
      </c>
      <c r="P13" s="29">
        <v>45</v>
      </c>
    </row>
    <row r="14" spans="1:16" ht="14.25" outlineLevel="1">
      <c r="A14" s="30" t="s">
        <v>46</v>
      </c>
      <c r="B14" s="30"/>
      <c r="C14" s="31" t="s">
        <v>47</v>
      </c>
      <c r="D14" s="32"/>
      <c r="E14" s="32"/>
      <c r="F14" s="33"/>
      <c r="G14" s="33"/>
      <c r="H14" s="33"/>
      <c r="I14" s="33"/>
      <c r="J14" s="33"/>
      <c r="K14" s="33"/>
      <c r="L14" s="34"/>
      <c r="M14" s="35">
        <f>SUBTOTAL(9,M5:M13)</f>
        <v>3509019714</v>
      </c>
      <c r="N14" s="35">
        <f>SUBTOTAL(9,N5:N13)</f>
        <v>3500000000</v>
      </c>
      <c r="O14" s="35">
        <f>SUBTOTAL(9,O5:O13)</f>
        <v>13</v>
      </c>
      <c r="P14" s="36"/>
    </row>
    <row r="15" spans="1:3" ht="14.25">
      <c r="A15" s="37" t="s">
        <v>48</v>
      </c>
      <c r="B15" s="37"/>
      <c r="C15" s="38" t="s">
        <v>49</v>
      </c>
    </row>
    <row r="16" ht="14.25">
      <c r="C16" s="3"/>
    </row>
    <row r="17" ht="14.25">
      <c r="C17" s="3"/>
    </row>
    <row r="18" ht="14.25">
      <c r="C18" s="3"/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</sheetData>
  <sheetProtection/>
  <mergeCells count="5">
    <mergeCell ref="A1:P1"/>
    <mergeCell ref="A3:B3"/>
    <mergeCell ref="F3:H3"/>
    <mergeCell ref="I3:K3"/>
    <mergeCell ref="A15:B15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Value&gt;&amp;R&amp;"新細明體,標準"&amp;8製表時間：106/03/13  17:15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67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46" customWidth="1"/>
    <col min="9" max="9" width="15.625" style="46" customWidth="1"/>
    <col min="10" max="10" width="14.25390625" style="46" customWidth="1"/>
    <col min="11" max="11" width="12.125" style="46" customWidth="1"/>
    <col min="12" max="12" width="11.75390625" style="46" customWidth="1"/>
    <col min="13" max="15" width="9.00390625" style="46" customWidth="1"/>
    <col min="16" max="16384" width="9.00390625" style="3" customWidth="1"/>
  </cols>
  <sheetData>
    <row r="1" spans="1:9" s="1" customFormat="1" ht="39.75" customHeight="1">
      <c r="A1" s="85" t="s">
        <v>120</v>
      </c>
      <c r="B1" s="86"/>
      <c r="C1" s="86"/>
      <c r="D1" s="86"/>
      <c r="E1" s="86"/>
      <c r="F1" s="86"/>
      <c r="G1" s="86"/>
      <c r="H1" s="86"/>
      <c r="I1" s="86"/>
    </row>
    <row r="2" s="1" customFormat="1" ht="14.25">
      <c r="A2" s="1" t="s">
        <v>50</v>
      </c>
    </row>
    <row r="3" spans="1:9" ht="27.75" customHeight="1">
      <c r="A3" s="39" t="s">
        <v>51</v>
      </c>
      <c r="B3" s="40" t="s">
        <v>52</v>
      </c>
      <c r="C3" s="41" t="s">
        <v>53</v>
      </c>
      <c r="D3" s="42"/>
      <c r="E3" s="40" t="s">
        <v>54</v>
      </c>
      <c r="F3" s="43" t="s">
        <v>55</v>
      </c>
      <c r="G3" s="44"/>
      <c r="H3" s="44"/>
      <c r="I3" s="45" t="s">
        <v>56</v>
      </c>
    </row>
    <row r="4" spans="1:19" ht="27.75" customHeight="1">
      <c r="A4" s="47" t="s">
        <v>57</v>
      </c>
      <c r="B4" s="48" t="s">
        <v>58</v>
      </c>
      <c r="C4" s="49" t="s">
        <v>59</v>
      </c>
      <c r="D4" s="50" t="s">
        <v>60</v>
      </c>
      <c r="E4" s="48" t="s">
        <v>61</v>
      </c>
      <c r="F4" s="51" t="s">
        <v>62</v>
      </c>
      <c r="G4" s="52" t="s">
        <v>63</v>
      </c>
      <c r="H4" s="51" t="s">
        <v>64</v>
      </c>
      <c r="I4" s="53" t="s">
        <v>65</v>
      </c>
      <c r="K4" s="54"/>
      <c r="O4" s="2"/>
      <c r="P4" s="46"/>
      <c r="Q4" s="46"/>
      <c r="R4" s="46"/>
      <c r="S4" s="46"/>
    </row>
    <row r="5" spans="1:9" ht="14.25" outlineLevel="3">
      <c r="A5" s="23" t="s">
        <v>66</v>
      </c>
      <c r="B5" s="24" t="s">
        <v>67</v>
      </c>
      <c r="C5" s="23" t="s">
        <v>68</v>
      </c>
      <c r="D5" s="24" t="s">
        <v>69</v>
      </c>
      <c r="E5" s="23"/>
      <c r="F5" s="55"/>
      <c r="G5" s="55"/>
      <c r="H5" s="55"/>
      <c r="I5" s="56">
        <v>4152801.25</v>
      </c>
    </row>
    <row r="6" spans="1:9" ht="14.25" outlineLevel="3">
      <c r="A6" s="23"/>
      <c r="B6" s="24" t="s">
        <v>70</v>
      </c>
      <c r="C6" s="23" t="s">
        <v>71</v>
      </c>
      <c r="D6" s="24" t="s">
        <v>72</v>
      </c>
      <c r="E6" s="23" t="s">
        <v>73</v>
      </c>
      <c r="F6" s="55">
        <v>5.2</v>
      </c>
      <c r="G6" s="55">
        <v>5.2</v>
      </c>
      <c r="H6" s="55">
        <v>5.2</v>
      </c>
      <c r="I6" s="56">
        <v>5397251.01</v>
      </c>
    </row>
    <row r="7" spans="1:9" ht="14.25" outlineLevel="3">
      <c r="A7" s="23"/>
      <c r="B7" s="24" t="s">
        <v>67</v>
      </c>
      <c r="C7" s="23" t="s">
        <v>71</v>
      </c>
      <c r="D7" s="24" t="s">
        <v>72</v>
      </c>
      <c r="E7" s="23"/>
      <c r="F7" s="55"/>
      <c r="G7" s="55"/>
      <c r="H7" s="55"/>
      <c r="I7" s="56">
        <v>4045367.74</v>
      </c>
    </row>
    <row r="8" spans="1:9" ht="14.25" outlineLevel="3">
      <c r="A8" s="23"/>
      <c r="B8" s="24"/>
      <c r="C8" s="23" t="s">
        <v>74</v>
      </c>
      <c r="D8" s="24" t="s">
        <v>75</v>
      </c>
      <c r="E8" s="23"/>
      <c r="F8" s="55"/>
      <c r="G8" s="55"/>
      <c r="H8" s="55"/>
      <c r="I8" s="56">
        <v>4806480</v>
      </c>
    </row>
    <row r="9" spans="1:9" ht="14.25" outlineLevel="3">
      <c r="A9" s="23"/>
      <c r="B9" s="24" t="s">
        <v>70</v>
      </c>
      <c r="C9" s="23" t="s">
        <v>76</v>
      </c>
      <c r="D9" s="24" t="s">
        <v>77</v>
      </c>
      <c r="E9" s="23" t="s">
        <v>78</v>
      </c>
      <c r="F9" s="55">
        <v>4.6</v>
      </c>
      <c r="G9" s="55">
        <v>4.6</v>
      </c>
      <c r="H9" s="55">
        <v>4.6</v>
      </c>
      <c r="I9" s="56">
        <v>5019005.38</v>
      </c>
    </row>
    <row r="10" spans="1:9" ht="14.25" outlineLevel="3">
      <c r="A10" s="23"/>
      <c r="B10" s="24" t="s">
        <v>67</v>
      </c>
      <c r="C10" s="23" t="s">
        <v>76</v>
      </c>
      <c r="D10" s="24" t="s">
        <v>77</v>
      </c>
      <c r="E10" s="23"/>
      <c r="F10" s="55"/>
      <c r="G10" s="55"/>
      <c r="H10" s="55"/>
      <c r="I10" s="56">
        <v>5008575.01</v>
      </c>
    </row>
    <row r="11" spans="1:9" ht="14.25" outlineLevel="3">
      <c r="A11" s="23"/>
      <c r="B11" s="24" t="s">
        <v>70</v>
      </c>
      <c r="C11" s="23" t="s">
        <v>79</v>
      </c>
      <c r="D11" s="24" t="s">
        <v>80</v>
      </c>
      <c r="E11" s="23" t="s">
        <v>73</v>
      </c>
      <c r="F11" s="55">
        <v>4.8</v>
      </c>
      <c r="G11" s="55">
        <v>4.8</v>
      </c>
      <c r="H11" s="55">
        <v>4.8</v>
      </c>
      <c r="I11" s="56">
        <v>51420048.29</v>
      </c>
    </row>
    <row r="12" spans="1:9" ht="14.25" outlineLevel="3">
      <c r="A12" s="23"/>
      <c r="B12" s="24"/>
      <c r="C12" s="23" t="s">
        <v>79</v>
      </c>
      <c r="D12" s="24" t="s">
        <v>80</v>
      </c>
      <c r="E12" s="23" t="s">
        <v>81</v>
      </c>
      <c r="F12" s="55">
        <v>6.5</v>
      </c>
      <c r="G12" s="55">
        <v>6.5</v>
      </c>
      <c r="H12" s="55">
        <v>6.5</v>
      </c>
      <c r="I12" s="56">
        <v>22270523.14</v>
      </c>
    </row>
    <row r="13" spans="1:9" ht="14.25" outlineLevel="3">
      <c r="A13" s="23"/>
      <c r="B13" s="24" t="s">
        <v>67</v>
      </c>
      <c r="C13" s="23" t="s">
        <v>79</v>
      </c>
      <c r="D13" s="24" t="s">
        <v>80</v>
      </c>
      <c r="E13" s="23"/>
      <c r="F13" s="55"/>
      <c r="G13" s="55"/>
      <c r="H13" s="55"/>
      <c r="I13" s="56">
        <v>73410846.15</v>
      </c>
    </row>
    <row r="14" spans="1:9" ht="14.25" outlineLevel="3">
      <c r="A14" s="23"/>
      <c r="B14" s="24" t="s">
        <v>70</v>
      </c>
      <c r="C14" s="23" t="s">
        <v>82</v>
      </c>
      <c r="D14" s="24" t="s">
        <v>83</v>
      </c>
      <c r="E14" s="23" t="s">
        <v>78</v>
      </c>
      <c r="F14" s="55">
        <v>4.7</v>
      </c>
      <c r="G14" s="55">
        <v>4.7</v>
      </c>
      <c r="H14" s="55">
        <v>4.7</v>
      </c>
      <c r="I14" s="56">
        <v>5015485.55</v>
      </c>
    </row>
    <row r="15" spans="1:9" ht="14.25" outlineLevel="3">
      <c r="A15" s="23"/>
      <c r="B15" s="24"/>
      <c r="C15" s="23" t="s">
        <v>82</v>
      </c>
      <c r="D15" s="24" t="s">
        <v>83</v>
      </c>
      <c r="E15" s="23" t="s">
        <v>84</v>
      </c>
      <c r="F15" s="55">
        <v>4.2</v>
      </c>
      <c r="G15" s="55">
        <v>4.2</v>
      </c>
      <c r="H15" s="55">
        <v>4.2</v>
      </c>
      <c r="I15" s="56">
        <v>1104603.5</v>
      </c>
    </row>
    <row r="16" spans="1:9" ht="14.25" outlineLevel="3">
      <c r="A16" s="23"/>
      <c r="B16" s="24" t="s">
        <v>67</v>
      </c>
      <c r="C16" s="23" t="s">
        <v>82</v>
      </c>
      <c r="D16" s="24" t="s">
        <v>83</v>
      </c>
      <c r="E16" s="23"/>
      <c r="F16" s="55"/>
      <c r="G16" s="55"/>
      <c r="H16" s="55"/>
      <c r="I16" s="56">
        <v>6105062.5</v>
      </c>
    </row>
    <row r="17" spans="1:9" ht="14.25" outlineLevel="3">
      <c r="A17" s="23"/>
      <c r="B17" s="24"/>
      <c r="C17" s="23" t="s">
        <v>85</v>
      </c>
      <c r="D17" s="24" t="s">
        <v>86</v>
      </c>
      <c r="E17" s="23"/>
      <c r="F17" s="55"/>
      <c r="G17" s="55"/>
      <c r="H17" s="55"/>
      <c r="I17" s="56">
        <v>9690163</v>
      </c>
    </row>
    <row r="18" spans="1:9" ht="14.25" outlineLevel="3">
      <c r="A18" s="23"/>
      <c r="B18" s="24" t="s">
        <v>70</v>
      </c>
      <c r="C18" s="23" t="s">
        <v>87</v>
      </c>
      <c r="D18" s="24" t="s">
        <v>88</v>
      </c>
      <c r="E18" s="23" t="s">
        <v>81</v>
      </c>
      <c r="F18" s="55">
        <v>4.8</v>
      </c>
      <c r="G18" s="55">
        <v>4.8</v>
      </c>
      <c r="H18" s="55">
        <v>4.8</v>
      </c>
      <c r="I18" s="56">
        <v>2043165.44</v>
      </c>
    </row>
    <row r="19" spans="1:9" ht="14.25" outlineLevel="3">
      <c r="A19" s="23"/>
      <c r="B19" s="24" t="s">
        <v>67</v>
      </c>
      <c r="C19" s="23" t="s">
        <v>87</v>
      </c>
      <c r="D19" s="24" t="s">
        <v>88</v>
      </c>
      <c r="E19" s="23"/>
      <c r="F19" s="55"/>
      <c r="G19" s="55"/>
      <c r="H19" s="55"/>
      <c r="I19" s="56">
        <v>2036039.3</v>
      </c>
    </row>
    <row r="20" spans="1:9" ht="14.25" outlineLevel="3">
      <c r="A20" s="23"/>
      <c r="B20" s="24" t="s">
        <v>70</v>
      </c>
      <c r="C20" s="23" t="s">
        <v>89</v>
      </c>
      <c r="D20" s="24" t="s">
        <v>90</v>
      </c>
      <c r="E20" s="23" t="s">
        <v>78</v>
      </c>
      <c r="F20" s="55">
        <v>4.5</v>
      </c>
      <c r="G20" s="55">
        <v>4.5</v>
      </c>
      <c r="H20" s="55">
        <v>4.5</v>
      </c>
      <c r="I20" s="56">
        <v>4200000</v>
      </c>
    </row>
    <row r="21" spans="1:9" ht="14.25" outlineLevel="3">
      <c r="A21" s="23"/>
      <c r="B21" s="24" t="s">
        <v>67</v>
      </c>
      <c r="C21" s="23" t="s">
        <v>89</v>
      </c>
      <c r="D21" s="24" t="s">
        <v>90</v>
      </c>
      <c r="E21" s="23"/>
      <c r="F21" s="55"/>
      <c r="G21" s="55"/>
      <c r="H21" s="55"/>
      <c r="I21" s="56">
        <v>1519698.6</v>
      </c>
    </row>
    <row r="22" spans="1:9" ht="14.25" outlineLevel="3">
      <c r="A22" s="23"/>
      <c r="B22" s="24" t="s">
        <v>70</v>
      </c>
      <c r="C22" s="23" t="s">
        <v>91</v>
      </c>
      <c r="D22" s="24" t="s">
        <v>92</v>
      </c>
      <c r="E22" s="23" t="s">
        <v>93</v>
      </c>
      <c r="F22" s="55">
        <v>5.2</v>
      </c>
      <c r="G22" s="55">
        <v>5</v>
      </c>
      <c r="H22" s="55">
        <v>5.0953</v>
      </c>
      <c r="I22" s="56">
        <v>8602138.58</v>
      </c>
    </row>
    <row r="23" spans="1:9" ht="14.25" outlineLevel="3">
      <c r="A23" s="23"/>
      <c r="B23" s="24" t="s">
        <v>67</v>
      </c>
      <c r="C23" s="23" t="s">
        <v>91</v>
      </c>
      <c r="D23" s="24" t="s">
        <v>92</v>
      </c>
      <c r="E23" s="23"/>
      <c r="F23" s="55"/>
      <c r="G23" s="55"/>
      <c r="H23" s="55"/>
      <c r="I23" s="56">
        <v>10144005.45</v>
      </c>
    </row>
    <row r="24" spans="1:9" ht="14.25" outlineLevel="2">
      <c r="A24" s="23"/>
      <c r="B24" s="57" t="s">
        <v>94</v>
      </c>
      <c r="C24" s="58"/>
      <c r="D24" s="59"/>
      <c r="E24" s="58"/>
      <c r="F24" s="60"/>
      <c r="G24" s="60"/>
      <c r="H24" s="60"/>
      <c r="I24" s="61">
        <f>SUBTOTAL(9,I5:I23)</f>
        <v>225991259.89000005</v>
      </c>
    </row>
    <row r="25" spans="1:9" ht="14.25" outlineLevel="3">
      <c r="A25" s="23"/>
      <c r="B25" s="24" t="s">
        <v>95</v>
      </c>
      <c r="C25" s="23" t="s">
        <v>79</v>
      </c>
      <c r="D25" s="24" t="s">
        <v>80</v>
      </c>
      <c r="E25" s="23" t="s">
        <v>73</v>
      </c>
      <c r="F25" s="55">
        <v>4.8</v>
      </c>
      <c r="G25" s="55">
        <v>4.8</v>
      </c>
      <c r="H25" s="55">
        <v>4.8</v>
      </c>
      <c r="I25" s="56">
        <v>51420048.29</v>
      </c>
    </row>
    <row r="26" spans="1:9" ht="14.25" outlineLevel="3">
      <c r="A26" s="23"/>
      <c r="B26" s="24" t="s">
        <v>96</v>
      </c>
      <c r="C26" s="23" t="s">
        <v>79</v>
      </c>
      <c r="D26" s="24" t="s">
        <v>80</v>
      </c>
      <c r="E26" s="23"/>
      <c r="F26" s="55"/>
      <c r="G26" s="55"/>
      <c r="H26" s="55"/>
      <c r="I26" s="56">
        <v>51204604.91</v>
      </c>
    </row>
    <row r="27" spans="1:9" ht="14.25" outlineLevel="2">
      <c r="A27" s="23"/>
      <c r="B27" s="62" t="s">
        <v>97</v>
      </c>
      <c r="C27" s="63"/>
      <c r="D27" s="64"/>
      <c r="E27" s="63"/>
      <c r="F27" s="65"/>
      <c r="G27" s="65"/>
      <c r="H27" s="65"/>
      <c r="I27" s="66">
        <f>SUBTOTAL(9,I25:I26)</f>
        <v>102624653.19999999</v>
      </c>
    </row>
    <row r="28" spans="1:15" s="73" customFormat="1" ht="39.75" customHeight="1" outlineLevel="1">
      <c r="A28" s="67" t="s">
        <v>98</v>
      </c>
      <c r="B28" s="68"/>
      <c r="C28" s="69"/>
      <c r="D28" s="68"/>
      <c r="E28" s="69"/>
      <c r="F28" s="70"/>
      <c r="G28" s="70"/>
      <c r="H28" s="70"/>
      <c r="I28" s="71">
        <f>SUBTOTAL(9,I5:I26)</f>
        <v>328615913.09000003</v>
      </c>
      <c r="J28" s="72"/>
      <c r="K28" s="72"/>
      <c r="L28" s="72"/>
      <c r="M28" s="72"/>
      <c r="N28" s="72"/>
      <c r="O28" s="72"/>
    </row>
    <row r="29" spans="1:9" ht="14.25" outlineLevel="3">
      <c r="A29" s="23" t="s">
        <v>28</v>
      </c>
      <c r="B29" s="24" t="s">
        <v>70</v>
      </c>
      <c r="C29" s="74"/>
      <c r="D29" s="75"/>
      <c r="E29" s="23" t="s">
        <v>99</v>
      </c>
      <c r="F29" s="55">
        <v>0.89</v>
      </c>
      <c r="G29" s="55">
        <v>0.15</v>
      </c>
      <c r="H29" s="55">
        <v>0.3142</v>
      </c>
      <c r="I29" s="28">
        <v>12043357846</v>
      </c>
    </row>
    <row r="30" spans="1:9" ht="14.25" outlineLevel="3">
      <c r="A30" s="23"/>
      <c r="B30" s="24"/>
      <c r="C30" s="74"/>
      <c r="D30" s="75"/>
      <c r="E30" s="23" t="s">
        <v>93</v>
      </c>
      <c r="F30" s="55">
        <v>0.5</v>
      </c>
      <c r="G30" s="55">
        <v>0.16</v>
      </c>
      <c r="H30" s="55">
        <v>0.3481</v>
      </c>
      <c r="I30" s="28">
        <v>30826973971</v>
      </c>
    </row>
    <row r="31" spans="1:9" ht="14.25" outlineLevel="3">
      <c r="A31" s="23"/>
      <c r="B31" s="24"/>
      <c r="C31" s="74"/>
      <c r="D31" s="75"/>
      <c r="E31" s="23" t="s">
        <v>78</v>
      </c>
      <c r="F31" s="55">
        <v>0.45</v>
      </c>
      <c r="G31" s="55">
        <v>0.2</v>
      </c>
      <c r="H31" s="55">
        <v>0.3801</v>
      </c>
      <c r="I31" s="28">
        <v>10970554656</v>
      </c>
    </row>
    <row r="32" spans="1:9" ht="14.25" outlineLevel="3">
      <c r="A32" s="23"/>
      <c r="B32" s="24"/>
      <c r="C32" s="74"/>
      <c r="D32" s="75"/>
      <c r="E32" s="23" t="s">
        <v>73</v>
      </c>
      <c r="F32" s="55">
        <v>1.5</v>
      </c>
      <c r="G32" s="55">
        <v>0.27</v>
      </c>
      <c r="H32" s="55">
        <v>0.3837</v>
      </c>
      <c r="I32" s="28">
        <v>7196241941</v>
      </c>
    </row>
    <row r="33" spans="1:9" ht="14.25" outlineLevel="3">
      <c r="A33" s="23"/>
      <c r="B33" s="24"/>
      <c r="C33" s="74"/>
      <c r="D33" s="75"/>
      <c r="E33" s="23" t="s">
        <v>81</v>
      </c>
      <c r="F33" s="55">
        <v>1.56</v>
      </c>
      <c r="G33" s="55">
        <v>0.22</v>
      </c>
      <c r="H33" s="55">
        <v>0.3746</v>
      </c>
      <c r="I33" s="28">
        <v>9474001419</v>
      </c>
    </row>
    <row r="34" spans="1:9" ht="14.25" outlineLevel="3">
      <c r="A34" s="23"/>
      <c r="B34" s="24"/>
      <c r="C34" s="74"/>
      <c r="D34" s="75"/>
      <c r="E34" s="23" t="s">
        <v>100</v>
      </c>
      <c r="F34" s="55">
        <v>0.5</v>
      </c>
      <c r="G34" s="55">
        <v>0.3</v>
      </c>
      <c r="H34" s="55">
        <v>0.4059</v>
      </c>
      <c r="I34" s="28">
        <v>190861713</v>
      </c>
    </row>
    <row r="35" spans="1:9" ht="14.25" outlineLevel="3">
      <c r="A35" s="23"/>
      <c r="B35" s="24"/>
      <c r="C35" s="74"/>
      <c r="D35" s="75"/>
      <c r="E35" s="23" t="s">
        <v>84</v>
      </c>
      <c r="F35" s="55">
        <v>0.45</v>
      </c>
      <c r="G35" s="55">
        <v>0.22</v>
      </c>
      <c r="H35" s="55">
        <v>0.4088</v>
      </c>
      <c r="I35" s="28">
        <v>461270661</v>
      </c>
    </row>
    <row r="36" spans="1:9" ht="14.25" outlineLevel="3">
      <c r="A36" s="23"/>
      <c r="B36" s="24"/>
      <c r="C36" s="74"/>
      <c r="D36" s="75"/>
      <c r="E36" s="23" t="s">
        <v>101</v>
      </c>
      <c r="F36" s="55">
        <v>0.37</v>
      </c>
      <c r="G36" s="55">
        <v>0.23</v>
      </c>
      <c r="H36" s="55">
        <v>0.355</v>
      </c>
      <c r="I36" s="28">
        <v>1257186716</v>
      </c>
    </row>
    <row r="37" spans="1:9" ht="14.25" outlineLevel="3">
      <c r="A37" s="23"/>
      <c r="B37" s="24" t="s">
        <v>67</v>
      </c>
      <c r="C37" s="74"/>
      <c r="D37" s="75"/>
      <c r="E37" s="23"/>
      <c r="F37" s="55"/>
      <c r="G37" s="55"/>
      <c r="H37" s="55"/>
      <c r="I37" s="28">
        <v>83361721929</v>
      </c>
    </row>
    <row r="38" spans="1:9" ht="14.25" outlineLevel="2">
      <c r="A38" s="23"/>
      <c r="B38" s="57" t="s">
        <v>94</v>
      </c>
      <c r="C38" s="76"/>
      <c r="D38" s="77"/>
      <c r="E38" s="58"/>
      <c r="F38" s="60"/>
      <c r="G38" s="60"/>
      <c r="H38" s="60"/>
      <c r="I38" s="78">
        <f>SUBTOTAL(9,I29:I37)</f>
        <v>155782170852</v>
      </c>
    </row>
    <row r="39" spans="1:9" ht="14.25" outlineLevel="3">
      <c r="A39" s="23"/>
      <c r="B39" s="24" t="s">
        <v>95</v>
      </c>
      <c r="C39" s="74"/>
      <c r="D39" s="75"/>
      <c r="E39" s="23" t="s">
        <v>99</v>
      </c>
      <c r="F39" s="55">
        <v>0.35</v>
      </c>
      <c r="G39" s="55">
        <v>0.29</v>
      </c>
      <c r="H39" s="55">
        <v>0.3214</v>
      </c>
      <c r="I39" s="28">
        <v>1045067583</v>
      </c>
    </row>
    <row r="40" spans="1:9" ht="14.25" outlineLevel="3">
      <c r="A40" s="23"/>
      <c r="B40" s="24"/>
      <c r="C40" s="74"/>
      <c r="D40" s="75"/>
      <c r="E40" s="23" t="s">
        <v>93</v>
      </c>
      <c r="F40" s="55">
        <v>0.43</v>
      </c>
      <c r="G40" s="55">
        <v>0.32</v>
      </c>
      <c r="H40" s="55">
        <v>0.3385</v>
      </c>
      <c r="I40" s="28">
        <v>4977268845</v>
      </c>
    </row>
    <row r="41" spans="1:9" ht="14.25" outlineLevel="3">
      <c r="A41" s="23"/>
      <c r="B41" s="24"/>
      <c r="C41" s="74"/>
      <c r="D41" s="75"/>
      <c r="E41" s="23" t="s">
        <v>78</v>
      </c>
      <c r="F41" s="55">
        <v>0.42</v>
      </c>
      <c r="G41" s="55">
        <v>0.33</v>
      </c>
      <c r="H41" s="55">
        <v>0.3611</v>
      </c>
      <c r="I41" s="28">
        <v>2297077644</v>
      </c>
    </row>
    <row r="42" spans="1:9" ht="14.25" outlineLevel="3">
      <c r="A42" s="23"/>
      <c r="B42" s="24"/>
      <c r="C42" s="74"/>
      <c r="D42" s="75"/>
      <c r="E42" s="23" t="s">
        <v>73</v>
      </c>
      <c r="F42" s="55">
        <v>0.44</v>
      </c>
      <c r="G42" s="55">
        <v>0.33</v>
      </c>
      <c r="H42" s="55">
        <v>0.3805</v>
      </c>
      <c r="I42" s="28">
        <v>1394434608</v>
      </c>
    </row>
    <row r="43" spans="1:9" ht="14.25" outlineLevel="3">
      <c r="A43" s="23"/>
      <c r="B43" s="24"/>
      <c r="C43" s="74"/>
      <c r="D43" s="75"/>
      <c r="E43" s="23" t="s">
        <v>81</v>
      </c>
      <c r="F43" s="55">
        <v>0.36</v>
      </c>
      <c r="G43" s="55">
        <v>0.33</v>
      </c>
      <c r="H43" s="55">
        <v>0.3528</v>
      </c>
      <c r="I43" s="28">
        <v>1875640381</v>
      </c>
    </row>
    <row r="44" spans="1:9" ht="14.25" outlineLevel="3">
      <c r="A44" s="23"/>
      <c r="B44" s="24" t="s">
        <v>96</v>
      </c>
      <c r="C44" s="74"/>
      <c r="D44" s="75"/>
      <c r="E44" s="23"/>
      <c r="F44" s="55"/>
      <c r="G44" s="55"/>
      <c r="H44" s="55"/>
      <c r="I44" s="28">
        <v>18150443513</v>
      </c>
    </row>
    <row r="45" spans="1:9" ht="14.25" outlineLevel="2">
      <c r="A45" s="23"/>
      <c r="B45" s="62" t="s">
        <v>97</v>
      </c>
      <c r="C45" s="79"/>
      <c r="D45" s="80"/>
      <c r="E45" s="63"/>
      <c r="F45" s="65"/>
      <c r="G45" s="65"/>
      <c r="H45" s="65"/>
      <c r="I45" s="81">
        <f>SUBTOTAL(9,I39:I44)</f>
        <v>29739932574</v>
      </c>
    </row>
    <row r="46" spans="1:15" s="73" customFormat="1" ht="39.75" customHeight="1" outlineLevel="1">
      <c r="A46" s="67" t="s">
        <v>102</v>
      </c>
      <c r="B46" s="68"/>
      <c r="C46" s="82"/>
      <c r="D46" s="83"/>
      <c r="E46" s="69"/>
      <c r="F46" s="70"/>
      <c r="G46" s="70"/>
      <c r="H46" s="70"/>
      <c r="I46" s="84">
        <f>SUBTOTAL(9,I29:I44)</f>
        <v>185522103426</v>
      </c>
      <c r="J46" s="72"/>
      <c r="K46" s="72"/>
      <c r="L46" s="72"/>
      <c r="M46" s="72"/>
      <c r="N46" s="72"/>
      <c r="O46" s="72"/>
    </row>
    <row r="47" spans="1:9" ht="14.25" outlineLevel="3">
      <c r="A47" s="23" t="s">
        <v>103</v>
      </c>
      <c r="B47" s="24" t="s">
        <v>67</v>
      </c>
      <c r="C47" s="23" t="s">
        <v>104</v>
      </c>
      <c r="D47" s="24" t="s">
        <v>105</v>
      </c>
      <c r="E47" s="23"/>
      <c r="F47" s="55"/>
      <c r="G47" s="55"/>
      <c r="H47" s="55"/>
      <c r="I47" s="56">
        <v>16828680</v>
      </c>
    </row>
    <row r="48" spans="1:9" ht="14.25" outlineLevel="3">
      <c r="A48" s="23"/>
      <c r="B48" s="24" t="s">
        <v>70</v>
      </c>
      <c r="C48" s="23" t="s">
        <v>106</v>
      </c>
      <c r="D48" s="24" t="s">
        <v>107</v>
      </c>
      <c r="E48" s="23" t="s">
        <v>93</v>
      </c>
      <c r="F48" s="55">
        <v>0.98</v>
      </c>
      <c r="G48" s="55">
        <v>0.98</v>
      </c>
      <c r="H48" s="55">
        <v>0.98</v>
      </c>
      <c r="I48" s="56">
        <v>1450000</v>
      </c>
    </row>
    <row r="49" spans="1:9" ht="14.25" outlineLevel="3">
      <c r="A49" s="23"/>
      <c r="B49" s="24" t="s">
        <v>67</v>
      </c>
      <c r="C49" s="23" t="s">
        <v>106</v>
      </c>
      <c r="D49" s="24" t="s">
        <v>107</v>
      </c>
      <c r="E49" s="23"/>
      <c r="F49" s="55"/>
      <c r="G49" s="55"/>
      <c r="H49" s="55"/>
      <c r="I49" s="56">
        <v>1450000</v>
      </c>
    </row>
    <row r="50" spans="1:9" ht="14.25" outlineLevel="3">
      <c r="A50" s="23"/>
      <c r="B50" s="24" t="s">
        <v>70</v>
      </c>
      <c r="C50" s="23" t="s">
        <v>108</v>
      </c>
      <c r="D50" s="24" t="s">
        <v>109</v>
      </c>
      <c r="E50" s="23" t="s">
        <v>81</v>
      </c>
      <c r="F50" s="55">
        <v>1.2</v>
      </c>
      <c r="G50" s="55">
        <v>1.2</v>
      </c>
      <c r="H50" s="55">
        <v>1.2</v>
      </c>
      <c r="I50" s="56">
        <v>400000</v>
      </c>
    </row>
    <row r="51" spans="1:9" ht="14.25" outlineLevel="3">
      <c r="A51" s="23"/>
      <c r="B51" s="24" t="s">
        <v>67</v>
      </c>
      <c r="C51" s="23" t="s">
        <v>108</v>
      </c>
      <c r="D51" s="24" t="s">
        <v>109</v>
      </c>
      <c r="E51" s="23"/>
      <c r="F51" s="55"/>
      <c r="G51" s="55"/>
      <c r="H51" s="55"/>
      <c r="I51" s="56">
        <v>400000</v>
      </c>
    </row>
    <row r="52" spans="1:9" ht="14.25" outlineLevel="3">
      <c r="A52" s="23"/>
      <c r="B52" s="24"/>
      <c r="C52" s="23" t="s">
        <v>110</v>
      </c>
      <c r="D52" s="24" t="s">
        <v>111</v>
      </c>
      <c r="E52" s="23"/>
      <c r="F52" s="55"/>
      <c r="G52" s="55"/>
      <c r="H52" s="55"/>
      <c r="I52" s="56">
        <v>3367871.23</v>
      </c>
    </row>
    <row r="53" spans="1:9" ht="14.25" outlineLevel="3">
      <c r="A53" s="23"/>
      <c r="B53" s="24" t="s">
        <v>70</v>
      </c>
      <c r="C53" s="23" t="s">
        <v>112</v>
      </c>
      <c r="D53" s="24" t="s">
        <v>113</v>
      </c>
      <c r="E53" s="23" t="s">
        <v>81</v>
      </c>
      <c r="F53" s="55">
        <v>1.4</v>
      </c>
      <c r="G53" s="55">
        <v>1.4</v>
      </c>
      <c r="H53" s="55">
        <v>1.4</v>
      </c>
      <c r="I53" s="56">
        <v>2000000</v>
      </c>
    </row>
    <row r="54" spans="1:9" ht="14.25" outlineLevel="3">
      <c r="A54" s="23"/>
      <c r="B54" s="24" t="s">
        <v>67</v>
      </c>
      <c r="C54" s="23" t="s">
        <v>112</v>
      </c>
      <c r="D54" s="24" t="s">
        <v>113</v>
      </c>
      <c r="E54" s="23"/>
      <c r="F54" s="55"/>
      <c r="G54" s="55"/>
      <c r="H54" s="55"/>
      <c r="I54" s="56">
        <v>2000000</v>
      </c>
    </row>
    <row r="55" spans="1:9" ht="14.25" outlineLevel="3">
      <c r="A55" s="23"/>
      <c r="B55" s="24" t="s">
        <v>70</v>
      </c>
      <c r="C55" s="23" t="s">
        <v>114</v>
      </c>
      <c r="D55" s="24" t="s">
        <v>115</v>
      </c>
      <c r="E55" s="23" t="s">
        <v>93</v>
      </c>
      <c r="F55" s="55">
        <v>0.98</v>
      </c>
      <c r="G55" s="55">
        <v>0.98</v>
      </c>
      <c r="H55" s="55">
        <v>0.98</v>
      </c>
      <c r="I55" s="56">
        <v>2990831.26</v>
      </c>
    </row>
    <row r="56" spans="1:9" ht="14.25" outlineLevel="3">
      <c r="A56" s="23"/>
      <c r="B56" s="24" t="s">
        <v>67</v>
      </c>
      <c r="C56" s="23" t="s">
        <v>114</v>
      </c>
      <c r="D56" s="24" t="s">
        <v>115</v>
      </c>
      <c r="E56" s="23"/>
      <c r="F56" s="55"/>
      <c r="G56" s="55"/>
      <c r="H56" s="55"/>
      <c r="I56" s="56">
        <v>2990000</v>
      </c>
    </row>
    <row r="57" spans="1:9" ht="14.25" outlineLevel="3">
      <c r="A57" s="23"/>
      <c r="B57" s="24" t="s">
        <v>70</v>
      </c>
      <c r="C57" s="23" t="s">
        <v>116</v>
      </c>
      <c r="D57" s="24" t="s">
        <v>117</v>
      </c>
      <c r="E57" s="23" t="s">
        <v>93</v>
      </c>
      <c r="F57" s="55">
        <v>0.98</v>
      </c>
      <c r="G57" s="55">
        <v>0.98</v>
      </c>
      <c r="H57" s="55">
        <v>0.98</v>
      </c>
      <c r="I57" s="56">
        <v>560000</v>
      </c>
    </row>
    <row r="58" spans="1:9" ht="14.25" outlineLevel="3">
      <c r="A58" s="23"/>
      <c r="B58" s="24" t="s">
        <v>67</v>
      </c>
      <c r="C58" s="23" t="s">
        <v>116</v>
      </c>
      <c r="D58" s="24" t="s">
        <v>117</v>
      </c>
      <c r="E58" s="23"/>
      <c r="F58" s="55"/>
      <c r="G58" s="55"/>
      <c r="H58" s="55"/>
      <c r="I58" s="56">
        <v>560000</v>
      </c>
    </row>
    <row r="59" spans="1:9" ht="14.25" outlineLevel="2">
      <c r="A59" s="23"/>
      <c r="B59" s="57" t="s">
        <v>94</v>
      </c>
      <c r="C59" s="58"/>
      <c r="D59" s="59"/>
      <c r="E59" s="58"/>
      <c r="F59" s="60"/>
      <c r="G59" s="60"/>
      <c r="H59" s="60"/>
      <c r="I59" s="61">
        <f>SUBTOTAL(9,I47:I58)</f>
        <v>34997382.49</v>
      </c>
    </row>
    <row r="60" spans="1:9" ht="14.25" outlineLevel="3">
      <c r="A60" s="23"/>
      <c r="B60" s="24" t="s">
        <v>95</v>
      </c>
      <c r="C60" s="23" t="s">
        <v>106</v>
      </c>
      <c r="D60" s="24" t="s">
        <v>107</v>
      </c>
      <c r="E60" s="23" t="s">
        <v>93</v>
      </c>
      <c r="F60" s="55">
        <v>0.98</v>
      </c>
      <c r="G60" s="55">
        <v>0.98</v>
      </c>
      <c r="H60" s="55">
        <v>0.98</v>
      </c>
      <c r="I60" s="56">
        <v>1450000</v>
      </c>
    </row>
    <row r="61" spans="1:9" ht="14.25" outlineLevel="3">
      <c r="A61" s="23"/>
      <c r="B61" s="24" t="s">
        <v>96</v>
      </c>
      <c r="C61" s="23" t="s">
        <v>106</v>
      </c>
      <c r="D61" s="24" t="s">
        <v>107</v>
      </c>
      <c r="E61" s="23"/>
      <c r="F61" s="55"/>
      <c r="G61" s="55"/>
      <c r="H61" s="55"/>
      <c r="I61" s="56">
        <v>1450000</v>
      </c>
    </row>
    <row r="62" spans="1:9" ht="14.25" outlineLevel="3">
      <c r="A62" s="23"/>
      <c r="B62" s="24" t="s">
        <v>95</v>
      </c>
      <c r="C62" s="23" t="s">
        <v>114</v>
      </c>
      <c r="D62" s="24" t="s">
        <v>115</v>
      </c>
      <c r="E62" s="23" t="s">
        <v>93</v>
      </c>
      <c r="F62" s="55">
        <v>0.98</v>
      </c>
      <c r="G62" s="55">
        <v>0.98</v>
      </c>
      <c r="H62" s="55">
        <v>0.98</v>
      </c>
      <c r="I62" s="56">
        <v>2990831.26</v>
      </c>
    </row>
    <row r="63" spans="1:9" ht="14.25" outlineLevel="3">
      <c r="A63" s="23"/>
      <c r="B63" s="24" t="s">
        <v>96</v>
      </c>
      <c r="C63" s="23" t="s">
        <v>114</v>
      </c>
      <c r="D63" s="24" t="s">
        <v>115</v>
      </c>
      <c r="E63" s="23"/>
      <c r="F63" s="55"/>
      <c r="G63" s="55"/>
      <c r="H63" s="55"/>
      <c r="I63" s="56">
        <v>2990000</v>
      </c>
    </row>
    <row r="64" spans="1:9" ht="14.25" outlineLevel="3">
      <c r="A64" s="23"/>
      <c r="B64" s="24" t="s">
        <v>95</v>
      </c>
      <c r="C64" s="23" t="s">
        <v>116</v>
      </c>
      <c r="D64" s="24" t="s">
        <v>117</v>
      </c>
      <c r="E64" s="23" t="s">
        <v>93</v>
      </c>
      <c r="F64" s="55">
        <v>0.98</v>
      </c>
      <c r="G64" s="55">
        <v>0.98</v>
      </c>
      <c r="H64" s="55">
        <v>0.98</v>
      </c>
      <c r="I64" s="56">
        <v>560000</v>
      </c>
    </row>
    <row r="65" spans="1:9" ht="14.25" outlineLevel="3">
      <c r="A65" s="23"/>
      <c r="B65" s="24" t="s">
        <v>96</v>
      </c>
      <c r="C65" s="23" t="s">
        <v>116</v>
      </c>
      <c r="D65" s="24" t="s">
        <v>117</v>
      </c>
      <c r="E65" s="23"/>
      <c r="F65" s="55"/>
      <c r="G65" s="55"/>
      <c r="H65" s="55"/>
      <c r="I65" s="56">
        <v>560000</v>
      </c>
    </row>
    <row r="66" spans="1:9" ht="14.25" outlineLevel="2">
      <c r="A66" s="23"/>
      <c r="B66" s="62" t="s">
        <v>97</v>
      </c>
      <c r="C66" s="63"/>
      <c r="D66" s="64"/>
      <c r="E66" s="63"/>
      <c r="F66" s="65"/>
      <c r="G66" s="65"/>
      <c r="H66" s="65"/>
      <c r="I66" s="66">
        <f>SUBTOTAL(9,I60:I65)</f>
        <v>10000831.26</v>
      </c>
    </row>
    <row r="67" spans="1:15" s="73" customFormat="1" ht="39.75" customHeight="1" outlineLevel="1">
      <c r="A67" s="67" t="s">
        <v>118</v>
      </c>
      <c r="B67" s="68"/>
      <c r="C67" s="69"/>
      <c r="D67" s="68"/>
      <c r="E67" s="69"/>
      <c r="F67" s="70"/>
      <c r="G67" s="70"/>
      <c r="H67" s="70"/>
      <c r="I67" s="71">
        <f>SUBTOTAL(9,I47:I65)</f>
        <v>44998213.75</v>
      </c>
      <c r="J67" s="72"/>
      <c r="K67" s="72"/>
      <c r="L67" s="72"/>
      <c r="M67" s="72"/>
      <c r="N67" s="72"/>
      <c r="O67" s="72"/>
    </row>
    <row r="68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Value&gt;&amp;R&amp;"新細明體,標準"&amp;8製表時間：2017/03/13  17:15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2017-03-13T09:15:54Z</dcterms:created>
  <dcterms:modified xsi:type="dcterms:W3CDTF">2017-03-13T09:15:57Z</dcterms:modified>
  <cp:category/>
  <cp:version/>
  <cp:contentType/>
  <cp:contentStatus/>
</cp:coreProperties>
</file>