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'BDdcs01a'!$A$2:$P$26</definedName>
    <definedName name="_xlnm.Print_Area" localSheetId="1">'BDdcs01b'!$A$2:$I$58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<sst xmlns="http://schemas.openxmlformats.org/spreadsheetml/2006/main" count="251" uniqueCount="141">
  <si>
    <t>日期 Date：106/06/02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</si>
  <si>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</si>
  <si>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</si>
  <si>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</si>
  <si>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</si>
  <si>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</si>
  <si>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</si>
  <si>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</si>
  <si>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</si>
  <si>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</si>
  <si>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</si>
  <si>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</si>
  <si>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</si>
  <si>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</si>
  <si>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</si>
  <si>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</si>
  <si>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</si>
  <si>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</si>
  <si>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</si>
  <si>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</si>
  <si>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</si>
  <si>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</si>
  <si>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</si>
  <si>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</si>
  <si>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</si>
  <si>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</si>
  <si>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A02111</t>
  </si>
  <si>
    <t>102央甲11</t>
  </si>
  <si>
    <t>TWD</t>
  </si>
  <si>
    <t>-</t>
  </si>
  <si>
    <t>A04105</t>
  </si>
  <si>
    <t>104央債甲5</t>
  </si>
  <si>
    <t>A04106</t>
  </si>
  <si>
    <t>104央債甲6</t>
  </si>
  <si>
    <t>A04110</t>
  </si>
  <si>
    <t>104央甲10</t>
  </si>
  <si>
    <t>A05112</t>
  </si>
  <si>
    <t>105央甲12</t>
  </si>
  <si>
    <t>A06104R</t>
  </si>
  <si>
    <t>106央債甲4</t>
  </si>
  <si>
    <t>A06105</t>
  </si>
  <si>
    <t>106央債甲5</t>
  </si>
  <si>
    <t>A89107</t>
  </si>
  <si>
    <t>89央債甲七</t>
  </si>
  <si>
    <t>A97105</t>
  </si>
  <si>
    <t>97央債甲5</t>
  </si>
  <si>
    <t>A98105</t>
  </si>
  <si>
    <t>98央債甲5</t>
  </si>
  <si>
    <t>A99108</t>
  </si>
  <si>
    <t>99央債甲8</t>
  </si>
  <si>
    <t>B50155</t>
  </si>
  <si>
    <t>P05遠東新3</t>
  </si>
  <si>
    <t>B64453</t>
  </si>
  <si>
    <t>02鴻海1B</t>
  </si>
  <si>
    <t>B64499</t>
  </si>
  <si>
    <t>P04鴻海5D</t>
  </si>
  <si>
    <t>B903UE</t>
  </si>
  <si>
    <t>00台電2B</t>
  </si>
  <si>
    <t>B903V7</t>
  </si>
  <si>
    <t>02台電1C</t>
  </si>
  <si>
    <t xml:space="preserve">TWD 合計 Total of TWD </t>
  </si>
  <si>
    <t/>
  </si>
  <si>
    <t>F02919</t>
  </si>
  <si>
    <t>P17GS2</t>
  </si>
  <si>
    <t>USD</t>
  </si>
  <si>
    <t xml:space="preserve">USD 合計 Total of USD </t>
  </si>
  <si>
    <t>F12401</t>
  </si>
  <si>
    <t>06綠河KY1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</si>
  <si>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</si>
  <si>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</si>
  <si>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Date：2017/06/02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</si>
  <si>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</si>
  <si>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</si>
  <si>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</si>
  <si>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</si>
  <si>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</si>
  <si>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</si>
  <si>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</si>
  <si>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</si>
  <si>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</si>
  <si>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</si>
  <si>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</si>
  <si>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</si>
  <si>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</si>
  <si>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</si>
  <si>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</si>
  <si>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附買回到期  Date of Repo</t>
  </si>
  <si>
    <t>F02210</t>
  </si>
  <si>
    <t>P15SG6</t>
  </si>
  <si>
    <t>原始附買回  Original of Repo</t>
  </si>
  <si>
    <t>F02211</t>
  </si>
  <si>
    <t>P15SG7</t>
  </si>
  <si>
    <t>31-60</t>
  </si>
  <si>
    <t>F02406</t>
  </si>
  <si>
    <t>P15DBSG2</t>
  </si>
  <si>
    <t>11-20</t>
  </si>
  <si>
    <t>F02413</t>
  </si>
  <si>
    <t>P15DBSG7</t>
  </si>
  <si>
    <t>F02415</t>
  </si>
  <si>
    <t>P15DBSG9</t>
  </si>
  <si>
    <t>F02703</t>
  </si>
  <si>
    <t>P15MS1</t>
  </si>
  <si>
    <t>2-10</t>
  </si>
  <si>
    <t>F02908</t>
  </si>
  <si>
    <t>P15GS7</t>
  </si>
  <si>
    <t>F03004</t>
  </si>
  <si>
    <t>P15BOCT1A</t>
  </si>
  <si>
    <t>F03005</t>
  </si>
  <si>
    <t>P15BOCT1B</t>
  </si>
  <si>
    <t>F03007</t>
  </si>
  <si>
    <t>P15BOCT1D</t>
  </si>
  <si>
    <t>F06603</t>
  </si>
  <si>
    <t>P15MBL2B</t>
  </si>
  <si>
    <t>附買回 小計 Subtotal of Repo</t>
  </si>
  <si>
    <t xml:space="preserve">CNY 合計 Total of CNY </t>
  </si>
  <si>
    <t>隔夜</t>
  </si>
  <si>
    <t>21-30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</si>
  <si>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</si>
  <si>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</si>
  <si>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</si>
  <si>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</si>
  <si>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</si>
  <si>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</si>
  <si>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</si>
  <si>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F01503</t>
  </si>
  <si>
    <t>14CHB1B</t>
  </si>
  <si>
    <t>F02613</t>
  </si>
  <si>
    <t>P16CACIB3</t>
  </si>
  <si>
    <t>F04009</t>
  </si>
  <si>
    <t>P16JPMC2</t>
  </si>
  <si>
    <t>F04011</t>
  </si>
  <si>
    <t>P16JPMC4</t>
  </si>
  <si>
    <t>F04012</t>
  </si>
  <si>
    <t>P16JPMC5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</si>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</sst>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top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02\WebBD2017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4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1.35</v>
      </c>
      <c r="E5" s="25">
        <v>1.36</v>
      </c>
      <c r="F5" s="26">
        <v>101.0481</v>
      </c>
      <c r="G5" s="26">
        <v>101.0481</v>
      </c>
      <c r="H5" s="26">
        <v>101.0481</v>
      </c>
      <c r="I5" s="26">
        <v>0.48</v>
      </c>
      <c r="J5" s="26">
        <v>0.48</v>
      </c>
      <c r="K5" s="26">
        <v>0.48</v>
      </c>
      <c r="L5" s="27" t="s">
        <v>29</v>
      </c>
      <c r="M5" s="28">
        <v>101041864</v>
      </c>
      <c r="N5" s="28">
        <v>100000000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7.28</v>
      </c>
      <c r="E6" s="25">
        <v>7.77</v>
      </c>
      <c r="F6" s="26">
        <v>104.6533</v>
      </c>
      <c r="G6" s="26">
        <v>104.6533</v>
      </c>
      <c r="H6" s="26">
        <v>104.6533</v>
      </c>
      <c r="I6" s="26">
        <v>1</v>
      </c>
      <c r="J6" s="26">
        <v>1</v>
      </c>
      <c r="K6" s="26">
        <v>1</v>
      </c>
      <c r="L6" s="27" t="s">
        <v>29</v>
      </c>
      <c r="M6" s="28">
        <v>261621365</v>
      </c>
      <c r="N6" s="28">
        <v>250000000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2.77</v>
      </c>
      <c r="E7" s="25">
        <v>2.81</v>
      </c>
      <c r="F7" s="26">
        <v>101.1162</v>
      </c>
      <c r="G7" s="26">
        <v>101.1162</v>
      </c>
      <c r="H7" s="26">
        <v>101.1162</v>
      </c>
      <c r="I7" s="26">
        <v>0.599</v>
      </c>
      <c r="J7" s="26">
        <v>0.599</v>
      </c>
      <c r="K7" s="26">
        <v>0.599</v>
      </c>
      <c r="L7" s="27" t="s">
        <v>29</v>
      </c>
      <c r="M7" s="28">
        <v>505564559</v>
      </c>
      <c r="N7" s="28">
        <v>500000000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0.12</v>
      </c>
      <c r="E8" s="25">
        <v>0.12</v>
      </c>
      <c r="F8" s="26">
        <v>100.0547</v>
      </c>
      <c r="G8" s="26">
        <v>100.0547</v>
      </c>
      <c r="H8" s="26">
        <v>100.0547</v>
      </c>
      <c r="I8" s="26">
        <v>0.18</v>
      </c>
      <c r="J8" s="26">
        <v>0.18</v>
      </c>
      <c r="K8" s="26">
        <v>0.18</v>
      </c>
      <c r="L8" s="27">
        <v>-0.06</v>
      </c>
      <c r="M8" s="28">
        <v>600306582</v>
      </c>
      <c r="N8" s="28">
        <v>600000000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1.37</v>
      </c>
      <c r="E9" s="25">
        <v>1.37</v>
      </c>
      <c r="F9" s="26">
        <v>99.8559</v>
      </c>
      <c r="G9" s="26">
        <v>99.8559</v>
      </c>
      <c r="H9" s="26">
        <v>99.8559</v>
      </c>
      <c r="I9" s="26">
        <v>0.48</v>
      </c>
      <c r="J9" s="26">
        <v>0.48</v>
      </c>
      <c r="K9" s="26">
        <v>0.48</v>
      </c>
      <c r="L9" s="27" t="s">
        <v>29</v>
      </c>
      <c r="M9" s="28">
        <v>99856769</v>
      </c>
      <c r="N9" s="28">
        <v>100000000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9.13</v>
      </c>
      <c r="E10" s="25">
        <v>9.74</v>
      </c>
      <c r="F10" s="26">
        <v>100.6801</v>
      </c>
      <c r="G10" s="26">
        <v>100.6801</v>
      </c>
      <c r="H10" s="26">
        <v>100.6801</v>
      </c>
      <c r="I10" s="26">
        <v>1.0508</v>
      </c>
      <c r="J10" s="26">
        <v>1.0508</v>
      </c>
      <c r="K10" s="26">
        <v>1.0508</v>
      </c>
      <c r="L10" s="27">
        <v>0.0013</v>
      </c>
      <c r="M10" s="28">
        <v>100000000</v>
      </c>
      <c r="N10" s="28">
        <v>100000000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4.78</v>
      </c>
      <c r="E11" s="25">
        <v>4.88</v>
      </c>
      <c r="F11" s="26">
        <v>100.0375</v>
      </c>
      <c r="G11" s="26">
        <v>100.0375</v>
      </c>
      <c r="H11" s="26">
        <v>100.0375</v>
      </c>
      <c r="I11" s="26">
        <v>0.7421</v>
      </c>
      <c r="J11" s="26">
        <v>0.7421</v>
      </c>
      <c r="K11" s="26">
        <v>0.7421</v>
      </c>
      <c r="L11" s="27">
        <v>0.0019</v>
      </c>
      <c r="M11" s="28">
        <v>50018700</v>
      </c>
      <c r="N11" s="28">
        <v>50000000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2.45</v>
      </c>
      <c r="E12" s="25">
        <v>2.62</v>
      </c>
      <c r="F12" s="26">
        <v>114.5305</v>
      </c>
      <c r="G12" s="26">
        <v>114.5377</v>
      </c>
      <c r="H12" s="26">
        <v>114.5348</v>
      </c>
      <c r="I12" s="26">
        <v>0.6575</v>
      </c>
      <c r="J12" s="26">
        <v>0.655</v>
      </c>
      <c r="K12" s="26">
        <v>0.656</v>
      </c>
      <c r="L12" s="27" t="s">
        <v>29</v>
      </c>
      <c r="M12" s="28">
        <v>572448537</v>
      </c>
      <c r="N12" s="28">
        <v>500000000</v>
      </c>
      <c r="O12" s="28">
        <v>2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9.67</v>
      </c>
      <c r="E13" s="25">
        <v>11.2</v>
      </c>
      <c r="F13" s="26">
        <v>115.086</v>
      </c>
      <c r="G13" s="26">
        <v>115.0973</v>
      </c>
      <c r="H13" s="26">
        <v>115.0905</v>
      </c>
      <c r="I13" s="26">
        <v>1.179</v>
      </c>
      <c r="J13" s="26">
        <v>1.178</v>
      </c>
      <c r="K13" s="26">
        <v>1.1786</v>
      </c>
      <c r="L13" s="27" t="s">
        <v>29</v>
      </c>
      <c r="M13" s="28">
        <v>345238387</v>
      </c>
      <c r="N13" s="28">
        <v>300000000</v>
      </c>
      <c r="O13" s="28">
        <v>2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10.65</v>
      </c>
      <c r="E14" s="25">
        <v>12.19</v>
      </c>
      <c r="F14" s="26">
        <v>110.1373</v>
      </c>
      <c r="G14" s="26">
        <v>110.1373</v>
      </c>
      <c r="H14" s="26">
        <v>110.1373</v>
      </c>
      <c r="I14" s="26">
        <v>1.225</v>
      </c>
      <c r="J14" s="26">
        <v>1.225</v>
      </c>
      <c r="K14" s="26">
        <v>1.225</v>
      </c>
      <c r="L14" s="27" t="s">
        <v>29</v>
      </c>
      <c r="M14" s="28">
        <v>110131000</v>
      </c>
      <c r="N14" s="28">
        <v>100000000</v>
      </c>
      <c r="O14" s="28">
        <v>1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3.22</v>
      </c>
      <c r="E15" s="25">
        <v>3.3</v>
      </c>
      <c r="F15" s="26">
        <v>101.5503</v>
      </c>
      <c r="G15" s="26">
        <v>101.5503</v>
      </c>
      <c r="H15" s="26">
        <v>101.5503</v>
      </c>
      <c r="I15" s="26">
        <v>0.649</v>
      </c>
      <c r="J15" s="26">
        <v>0.649</v>
      </c>
      <c r="K15" s="26">
        <v>0.649</v>
      </c>
      <c r="L15" s="27" t="s">
        <v>29</v>
      </c>
      <c r="M15" s="28">
        <v>507732317</v>
      </c>
      <c r="N15" s="28">
        <v>500000000</v>
      </c>
      <c r="O15" s="28">
        <v>1</v>
      </c>
      <c r="P15" s="29"/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4.18</v>
      </c>
      <c r="E16" s="25">
        <v>4.3</v>
      </c>
      <c r="F16" s="26">
        <v>98.2872</v>
      </c>
      <c r="G16" s="26">
        <v>98.2872</v>
      </c>
      <c r="H16" s="26">
        <v>98.2872</v>
      </c>
      <c r="I16" s="26">
        <v>1.13</v>
      </c>
      <c r="J16" s="26">
        <v>1.13</v>
      </c>
      <c r="K16" s="26">
        <v>1.13</v>
      </c>
      <c r="L16" s="27" t="s">
        <v>29</v>
      </c>
      <c r="M16" s="28">
        <v>393161550</v>
      </c>
      <c r="N16" s="28">
        <v>400000000</v>
      </c>
      <c r="O16" s="28">
        <v>2</v>
      </c>
      <c r="P16" s="29">
        <v>44.34</v>
      </c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2.6</v>
      </c>
      <c r="E17" s="25">
        <v>2.66</v>
      </c>
      <c r="F17" s="26">
        <v>101.4447</v>
      </c>
      <c r="G17" s="26">
        <v>101.4526</v>
      </c>
      <c r="H17" s="26">
        <v>101.4487</v>
      </c>
      <c r="I17" s="26">
        <v>0.898</v>
      </c>
      <c r="J17" s="26">
        <v>0.895</v>
      </c>
      <c r="K17" s="26">
        <v>0.8965</v>
      </c>
      <c r="L17" s="27" t="s">
        <v>29</v>
      </c>
      <c r="M17" s="28">
        <v>405794657</v>
      </c>
      <c r="N17" s="28">
        <v>400000000</v>
      </c>
      <c r="O17" s="28">
        <v>2</v>
      </c>
      <c r="P17" s="29">
        <v>34.23</v>
      </c>
    </row>
    <row r="18" spans="1:16" ht="14.25" outlineLevel="2">
      <c r="A18" s="23" t="s">
        <v>54</v>
      </c>
      <c r="B18" s="24" t="s">
        <v>55</v>
      </c>
      <c r="C18" s="23" t="s">
        <v>28</v>
      </c>
      <c r="D18" s="25">
        <v>3.39</v>
      </c>
      <c r="E18" s="25">
        <v>3.49</v>
      </c>
      <c r="F18" s="26">
        <v>100.8026</v>
      </c>
      <c r="G18" s="26">
        <v>100.8026</v>
      </c>
      <c r="H18" s="26">
        <v>100.8026</v>
      </c>
      <c r="I18" s="26">
        <v>0.965</v>
      </c>
      <c r="J18" s="26">
        <v>0.965</v>
      </c>
      <c r="K18" s="26">
        <v>0.965</v>
      </c>
      <c r="L18" s="27" t="s">
        <v>29</v>
      </c>
      <c r="M18" s="28">
        <v>201601449</v>
      </c>
      <c r="N18" s="28">
        <v>200000000</v>
      </c>
      <c r="O18" s="28">
        <v>1</v>
      </c>
      <c r="P18" s="29">
        <v>34.38</v>
      </c>
    </row>
    <row r="19" spans="1:16" ht="14.25" outlineLevel="2">
      <c r="A19" s="23" t="s">
        <v>56</v>
      </c>
      <c r="B19" s="24" t="s">
        <v>57</v>
      </c>
      <c r="C19" s="23" t="s">
        <v>28</v>
      </c>
      <c r="D19" s="25">
        <v>1.05</v>
      </c>
      <c r="E19" s="25">
        <v>1.07</v>
      </c>
      <c r="F19" s="26">
        <v>101.0864</v>
      </c>
      <c r="G19" s="26">
        <v>101.0864</v>
      </c>
      <c r="H19" s="26">
        <v>101.0864</v>
      </c>
      <c r="I19" s="26">
        <v>0.53</v>
      </c>
      <c r="J19" s="26">
        <v>0.53</v>
      </c>
      <c r="K19" s="26">
        <v>0.53</v>
      </c>
      <c r="L19" s="27" t="s">
        <v>29</v>
      </c>
      <c r="M19" s="28">
        <v>50539068</v>
      </c>
      <c r="N19" s="28">
        <v>50000000</v>
      </c>
      <c r="O19" s="28">
        <v>1</v>
      </c>
      <c r="P19" s="29">
        <v>53</v>
      </c>
    </row>
    <row r="20" spans="1:16" ht="14.25" outlineLevel="2">
      <c r="A20" s="23" t="s">
        <v>58</v>
      </c>
      <c r="B20" s="24" t="s">
        <v>59</v>
      </c>
      <c r="C20" s="23" t="s">
        <v>28</v>
      </c>
      <c r="D20" s="25">
        <v>5.64</v>
      </c>
      <c r="E20" s="25">
        <v>5.91</v>
      </c>
      <c r="F20" s="26">
        <v>102.4789</v>
      </c>
      <c r="G20" s="26">
        <v>102.4789</v>
      </c>
      <c r="H20" s="26">
        <v>102.4789</v>
      </c>
      <c r="I20" s="26">
        <v>1.095</v>
      </c>
      <c r="J20" s="26">
        <v>1.095</v>
      </c>
      <c r="K20" s="26">
        <v>1.095</v>
      </c>
      <c r="L20" s="27" t="s">
        <v>29</v>
      </c>
      <c r="M20" s="28">
        <v>256188698</v>
      </c>
      <c r="N20" s="28">
        <v>250000000</v>
      </c>
      <c r="O20" s="28">
        <v>1</v>
      </c>
      <c r="P20" s="29">
        <v>29.56</v>
      </c>
    </row>
    <row r="21" spans="1:16" s="37" customFormat="1" ht="60" customHeight="1" outlineLevel="1">
      <c r="A21" s="30" t="s">
        <v>60</v>
      </c>
      <c r="B21" s="30"/>
      <c r="C21" s="31" t="s">
        <v>61</v>
      </c>
      <c r="D21" s="32"/>
      <c r="E21" s="32"/>
      <c r="F21" s="33"/>
      <c r="G21" s="33"/>
      <c r="H21" s="33"/>
      <c r="I21" s="33"/>
      <c r="J21" s="33"/>
      <c r="K21" s="33"/>
      <c r="L21" s="34"/>
      <c r="M21" s="35">
        <f>SUBTOTAL(9,M5:M20)</f>
        <v>4561245502</v>
      </c>
      <c r="N21" s="35">
        <f>SUBTOTAL(9,N5:N20)</f>
        <v>4400000000</v>
      </c>
      <c r="O21" s="35">
        <f>SUBTOTAL(9,O5:O20)</f>
        <v>20</v>
      </c>
      <c r="P21" s="36"/>
    </row>
    <row r="22" spans="1:16" ht="14.25" outlineLevel="2">
      <c r="A22" s="23" t="s">
        <v>62</v>
      </c>
      <c r="B22" s="24" t="s">
        <v>63</v>
      </c>
      <c r="C22" s="23" t="s">
        <v>64</v>
      </c>
      <c r="D22" s="25">
        <v>0</v>
      </c>
      <c r="E22" s="25">
        <v>29.99</v>
      </c>
      <c r="F22" s="26">
        <v>100</v>
      </c>
      <c r="G22" s="26">
        <v>100</v>
      </c>
      <c r="H22" s="26">
        <v>100</v>
      </c>
      <c r="I22" s="26">
        <v>0</v>
      </c>
      <c r="J22" s="26">
        <v>0</v>
      </c>
      <c r="K22" s="26">
        <v>0</v>
      </c>
      <c r="L22" s="27" t="s">
        <v>29</v>
      </c>
      <c r="M22" s="38">
        <v>180000000</v>
      </c>
      <c r="N22" s="28">
        <v>180000000</v>
      </c>
      <c r="O22" s="28">
        <v>7</v>
      </c>
      <c r="P22" s="29"/>
    </row>
    <row r="23" spans="1:16" s="37" customFormat="1" ht="60" customHeight="1" outlineLevel="1">
      <c r="A23" s="30" t="s">
        <v>65</v>
      </c>
      <c r="B23" s="30"/>
      <c r="C23" s="31" t="s">
        <v>61</v>
      </c>
      <c r="D23" s="32"/>
      <c r="E23" s="32"/>
      <c r="F23" s="33"/>
      <c r="G23" s="33"/>
      <c r="H23" s="33"/>
      <c r="I23" s="33"/>
      <c r="J23" s="33"/>
      <c r="K23" s="33"/>
      <c r="L23" s="34"/>
      <c r="M23" s="39">
        <f>SUBTOTAL(9,M22:M22)</f>
        <v>180000000</v>
      </c>
      <c r="N23" s="35">
        <f>SUBTOTAL(9,N22:N22)</f>
        <v>180000000</v>
      </c>
      <c r="O23" s="35">
        <f>SUBTOTAL(9,O22:O22)</f>
        <v>7</v>
      </c>
      <c r="P23" s="36"/>
    </row>
    <row r="24" spans="1:16" ht="14.25" outlineLevel="2">
      <c r="A24" s="23" t="s">
        <v>66</v>
      </c>
      <c r="B24" s="24" t="s">
        <v>67</v>
      </c>
      <c r="C24" s="23" t="s">
        <v>28</v>
      </c>
      <c r="D24" s="25">
        <v>4.8</v>
      </c>
      <c r="E24" s="25">
        <v>4.95</v>
      </c>
      <c r="F24" s="26">
        <v>100.5537</v>
      </c>
      <c r="G24" s="26">
        <v>100.5779</v>
      </c>
      <c r="H24" s="26">
        <v>100.5619</v>
      </c>
      <c r="I24" s="26">
        <v>0.985</v>
      </c>
      <c r="J24" s="26">
        <v>0.98</v>
      </c>
      <c r="K24" s="26">
        <v>0.9833</v>
      </c>
      <c r="L24" s="27" t="s">
        <v>29</v>
      </c>
      <c r="M24" s="28">
        <v>301684323</v>
      </c>
      <c r="N24" s="28">
        <v>300000000</v>
      </c>
      <c r="O24" s="28">
        <v>3</v>
      </c>
      <c r="P24" s="29">
        <v>24.42</v>
      </c>
    </row>
    <row r="25" spans="1:16" ht="14.25" outlineLevel="1">
      <c r="A25" s="40" t="s">
        <v>60</v>
      </c>
      <c r="B25" s="40"/>
      <c r="C25" s="41" t="s">
        <v>61</v>
      </c>
      <c r="D25" s="42"/>
      <c r="E25" s="42"/>
      <c r="F25" s="43"/>
      <c r="G25" s="43"/>
      <c r="H25" s="43"/>
      <c r="I25" s="43"/>
      <c r="J25" s="43"/>
      <c r="K25" s="43"/>
      <c r="L25" s="44"/>
      <c r="M25" s="45">
        <f>SUBTOTAL(9,M24:M24)</f>
        <v>301684323</v>
      </c>
      <c r="N25" s="45">
        <f>SUBTOTAL(9,N24:N24)</f>
        <v>300000000</v>
      </c>
      <c r="O25" s="45">
        <f>SUBTOTAL(9,O24:O24)</f>
        <v>3</v>
      </c>
      <c r="P25" s="46"/>
    </row>
    <row r="26" spans="1:3" ht="14.25">
      <c r="A26" s="47" t="s">
        <v>68</v>
      </c>
      <c r="B26" s="47"/>
      <c r="C26" s="48" t="s">
        <v>69</v>
      </c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</sheetData>
  <sheetProtection/>
  <mergeCells count="5">
    <mergeCell ref="A1:P1"/>
    <mergeCell ref="A3:B3"/>
    <mergeCell ref="F3:H3"/>
    <mergeCell ref="I3:K3"/>
    <mergeCell ref="A26:B2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Value&gt;&amp;R&amp;"新細明體,標準"&amp;8製表時間：106/06/02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58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4" t="s">
        <v>140</v>
      </c>
      <c r="B1" s="95"/>
      <c r="C1" s="95"/>
      <c r="D1" s="95"/>
      <c r="E1" s="95"/>
      <c r="F1" s="95"/>
      <c r="G1" s="95"/>
      <c r="H1" s="95"/>
      <c r="I1" s="95"/>
    </row>
    <row r="2" s="1" customFormat="1" ht="14.25">
      <c r="A2" s="1" t="s">
        <v>70</v>
      </c>
    </row>
    <row r="3" spans="1:9" ht="27.75" customHeight="1">
      <c r="A3" s="49" t="s">
        <v>71</v>
      </c>
      <c r="B3" s="50" t="s">
        <v>72</v>
      </c>
      <c r="C3" s="51" t="s">
        <v>73</v>
      </c>
      <c r="D3" s="52"/>
      <c r="E3" s="50" t="s">
        <v>74</v>
      </c>
      <c r="F3" s="53" t="s">
        <v>75</v>
      </c>
      <c r="G3" s="54"/>
      <c r="H3" s="54"/>
      <c r="I3" s="55" t="s">
        <v>76</v>
      </c>
    </row>
    <row r="4" spans="1:19" ht="27.75" customHeight="1">
      <c r="A4" s="57" t="s">
        <v>77</v>
      </c>
      <c r="B4" s="58" t="s">
        <v>78</v>
      </c>
      <c r="C4" s="59" t="s">
        <v>12</v>
      </c>
      <c r="D4" s="60" t="s">
        <v>79</v>
      </c>
      <c r="E4" s="58" t="s">
        <v>80</v>
      </c>
      <c r="F4" s="61" t="s">
        <v>81</v>
      </c>
      <c r="G4" s="62" t="s">
        <v>82</v>
      </c>
      <c r="H4" s="61" t="s">
        <v>83</v>
      </c>
      <c r="I4" s="63" t="s">
        <v>84</v>
      </c>
      <c r="K4" s="64"/>
      <c r="O4" s="2"/>
      <c r="P4" s="56"/>
      <c r="Q4" s="56"/>
      <c r="R4" s="56"/>
      <c r="S4" s="56"/>
    </row>
    <row r="5" spans="1:9" ht="14.25" outlineLevel="3">
      <c r="A5" s="23" t="s">
        <v>85</v>
      </c>
      <c r="B5" s="24" t="s">
        <v>86</v>
      </c>
      <c r="C5" s="23" t="s">
        <v>87</v>
      </c>
      <c r="D5" s="24" t="s">
        <v>88</v>
      </c>
      <c r="E5" s="23"/>
      <c r="F5" s="65"/>
      <c r="G5" s="65"/>
      <c r="H5" s="65"/>
      <c r="I5" s="38">
        <v>1250121.7</v>
      </c>
    </row>
    <row r="6" spans="1:9" ht="14.25" outlineLevel="3">
      <c r="A6" s="23"/>
      <c r="B6" s="24" t="s">
        <v>89</v>
      </c>
      <c r="C6" s="23" t="s">
        <v>90</v>
      </c>
      <c r="D6" s="24" t="s">
        <v>91</v>
      </c>
      <c r="E6" s="23" t="s">
        <v>92</v>
      </c>
      <c r="F6" s="65">
        <v>5.2</v>
      </c>
      <c r="G6" s="65">
        <v>5.2</v>
      </c>
      <c r="H6" s="65">
        <v>5.2</v>
      </c>
      <c r="I6" s="38">
        <v>5000000</v>
      </c>
    </row>
    <row r="7" spans="1:9" ht="14.25" outlineLevel="3">
      <c r="A7" s="23"/>
      <c r="B7" s="24" t="s">
        <v>86</v>
      </c>
      <c r="C7" s="23" t="s">
        <v>90</v>
      </c>
      <c r="D7" s="24" t="s">
        <v>91</v>
      </c>
      <c r="E7" s="23"/>
      <c r="F7" s="65"/>
      <c r="G7" s="65"/>
      <c r="H7" s="65"/>
      <c r="I7" s="38">
        <v>3850000</v>
      </c>
    </row>
    <row r="8" spans="1:9" ht="14.25" outlineLevel="3">
      <c r="A8" s="23"/>
      <c r="B8" s="24" t="s">
        <v>89</v>
      </c>
      <c r="C8" s="23" t="s">
        <v>93</v>
      </c>
      <c r="D8" s="24" t="s">
        <v>94</v>
      </c>
      <c r="E8" s="23" t="s">
        <v>95</v>
      </c>
      <c r="F8" s="65">
        <v>5.3</v>
      </c>
      <c r="G8" s="65">
        <v>5.3</v>
      </c>
      <c r="H8" s="65">
        <v>5.3</v>
      </c>
      <c r="I8" s="38">
        <v>3000000</v>
      </c>
    </row>
    <row r="9" spans="1:9" ht="14.25" outlineLevel="3">
      <c r="A9" s="23"/>
      <c r="B9" s="24"/>
      <c r="C9" s="23" t="s">
        <v>96</v>
      </c>
      <c r="D9" s="24" t="s">
        <v>97</v>
      </c>
      <c r="E9" s="23" t="s">
        <v>95</v>
      </c>
      <c r="F9" s="65">
        <v>5.3</v>
      </c>
      <c r="G9" s="65">
        <v>5.3</v>
      </c>
      <c r="H9" s="65">
        <v>5.3</v>
      </c>
      <c r="I9" s="38">
        <v>2000000</v>
      </c>
    </row>
    <row r="10" spans="1:9" ht="14.25" outlineLevel="3">
      <c r="A10" s="23"/>
      <c r="B10" s="24" t="s">
        <v>86</v>
      </c>
      <c r="C10" s="23" t="s">
        <v>98</v>
      </c>
      <c r="D10" s="24" t="s">
        <v>99</v>
      </c>
      <c r="E10" s="23"/>
      <c r="F10" s="65"/>
      <c r="G10" s="65"/>
      <c r="H10" s="65"/>
      <c r="I10" s="38">
        <v>1003547.51</v>
      </c>
    </row>
    <row r="11" spans="1:9" ht="14.25" outlineLevel="3">
      <c r="A11" s="23"/>
      <c r="B11" s="24" t="s">
        <v>89</v>
      </c>
      <c r="C11" s="23" t="s">
        <v>100</v>
      </c>
      <c r="D11" s="24" t="s">
        <v>101</v>
      </c>
      <c r="E11" s="23" t="s">
        <v>102</v>
      </c>
      <c r="F11" s="65">
        <v>5.3</v>
      </c>
      <c r="G11" s="65">
        <v>5.3</v>
      </c>
      <c r="H11" s="65">
        <v>5.3</v>
      </c>
      <c r="I11" s="38">
        <v>2903885.15</v>
      </c>
    </row>
    <row r="12" spans="1:9" ht="14.25" outlineLevel="3">
      <c r="A12" s="23"/>
      <c r="B12" s="24"/>
      <c r="C12" s="23" t="s">
        <v>100</v>
      </c>
      <c r="D12" s="24" t="s">
        <v>101</v>
      </c>
      <c r="E12" s="23" t="s">
        <v>95</v>
      </c>
      <c r="F12" s="65">
        <v>8.5</v>
      </c>
      <c r="G12" s="65">
        <v>5.3</v>
      </c>
      <c r="H12" s="65">
        <v>7.5572</v>
      </c>
      <c r="I12" s="38">
        <v>10183439.06</v>
      </c>
    </row>
    <row r="13" spans="1:9" ht="14.25" outlineLevel="3">
      <c r="A13" s="23"/>
      <c r="B13" s="24" t="s">
        <v>86</v>
      </c>
      <c r="C13" s="23" t="s">
        <v>100</v>
      </c>
      <c r="D13" s="24" t="s">
        <v>101</v>
      </c>
      <c r="E13" s="23"/>
      <c r="F13" s="65"/>
      <c r="G13" s="65"/>
      <c r="H13" s="65"/>
      <c r="I13" s="38">
        <v>13314244.36</v>
      </c>
    </row>
    <row r="14" spans="1:9" ht="14.25" outlineLevel="3">
      <c r="A14" s="23"/>
      <c r="B14" s="24" t="s">
        <v>89</v>
      </c>
      <c r="C14" s="23" t="s">
        <v>103</v>
      </c>
      <c r="D14" s="24" t="s">
        <v>104</v>
      </c>
      <c r="E14" s="23" t="s">
        <v>95</v>
      </c>
      <c r="F14" s="65">
        <v>5.3</v>
      </c>
      <c r="G14" s="65">
        <v>5.3</v>
      </c>
      <c r="H14" s="65">
        <v>5.3</v>
      </c>
      <c r="I14" s="38">
        <v>2000000</v>
      </c>
    </row>
    <row r="15" spans="1:9" ht="14.25" outlineLevel="3">
      <c r="A15" s="23"/>
      <c r="B15" s="24" t="s">
        <v>86</v>
      </c>
      <c r="C15" s="23" t="s">
        <v>103</v>
      </c>
      <c r="D15" s="24" t="s">
        <v>104</v>
      </c>
      <c r="E15" s="23"/>
      <c r="F15" s="65"/>
      <c r="G15" s="65"/>
      <c r="H15" s="65"/>
      <c r="I15" s="38">
        <v>2207546.51</v>
      </c>
    </row>
    <row r="16" spans="1:9" ht="14.25" outlineLevel="3">
      <c r="A16" s="23"/>
      <c r="B16" s="24" t="s">
        <v>89</v>
      </c>
      <c r="C16" s="23" t="s">
        <v>105</v>
      </c>
      <c r="D16" s="24" t="s">
        <v>106</v>
      </c>
      <c r="E16" s="23" t="s">
        <v>95</v>
      </c>
      <c r="F16" s="65">
        <v>5</v>
      </c>
      <c r="G16" s="65">
        <v>5</v>
      </c>
      <c r="H16" s="65">
        <v>5</v>
      </c>
      <c r="I16" s="38">
        <v>3056037.43</v>
      </c>
    </row>
    <row r="17" spans="1:9" ht="14.25" outlineLevel="3">
      <c r="A17" s="23"/>
      <c r="B17" s="24" t="s">
        <v>86</v>
      </c>
      <c r="C17" s="23" t="s">
        <v>105</v>
      </c>
      <c r="D17" s="24" t="s">
        <v>106</v>
      </c>
      <c r="E17" s="23"/>
      <c r="F17" s="65"/>
      <c r="G17" s="65"/>
      <c r="H17" s="65"/>
      <c r="I17" s="38">
        <v>3045333.08</v>
      </c>
    </row>
    <row r="18" spans="1:9" ht="14.25" outlineLevel="3">
      <c r="A18" s="23"/>
      <c r="B18" s="24" t="s">
        <v>89</v>
      </c>
      <c r="C18" s="23" t="s">
        <v>107</v>
      </c>
      <c r="D18" s="24" t="s">
        <v>108</v>
      </c>
      <c r="E18" s="23" t="s">
        <v>102</v>
      </c>
      <c r="F18" s="65">
        <v>9</v>
      </c>
      <c r="G18" s="65">
        <v>5</v>
      </c>
      <c r="H18" s="65">
        <v>7.2395</v>
      </c>
      <c r="I18" s="38">
        <v>8037327.56</v>
      </c>
    </row>
    <row r="19" spans="1:9" ht="14.25" outlineLevel="3">
      <c r="A19" s="23"/>
      <c r="B19" s="24" t="s">
        <v>86</v>
      </c>
      <c r="C19" s="23" t="s">
        <v>107</v>
      </c>
      <c r="D19" s="24" t="s">
        <v>108</v>
      </c>
      <c r="E19" s="23"/>
      <c r="F19" s="65"/>
      <c r="G19" s="65"/>
      <c r="H19" s="65"/>
      <c r="I19" s="38">
        <v>7794445.68</v>
      </c>
    </row>
    <row r="20" spans="1:9" ht="14.25" outlineLevel="3">
      <c r="A20" s="23"/>
      <c r="B20" s="24" t="s">
        <v>89</v>
      </c>
      <c r="C20" s="23" t="s">
        <v>109</v>
      </c>
      <c r="D20" s="24" t="s">
        <v>110</v>
      </c>
      <c r="E20" s="23" t="s">
        <v>102</v>
      </c>
      <c r="F20" s="65">
        <v>9</v>
      </c>
      <c r="G20" s="65">
        <v>9</v>
      </c>
      <c r="H20" s="65">
        <v>9</v>
      </c>
      <c r="I20" s="38">
        <v>2500000</v>
      </c>
    </row>
    <row r="21" spans="1:9" ht="14.25" outlineLevel="3">
      <c r="A21" s="23"/>
      <c r="B21" s="24"/>
      <c r="C21" s="23" t="s">
        <v>109</v>
      </c>
      <c r="D21" s="24" t="s">
        <v>110</v>
      </c>
      <c r="E21" s="23" t="s">
        <v>95</v>
      </c>
      <c r="F21" s="65">
        <v>5.3</v>
      </c>
      <c r="G21" s="65">
        <v>5.3</v>
      </c>
      <c r="H21" s="65">
        <v>5.3</v>
      </c>
      <c r="I21" s="38">
        <v>2000000</v>
      </c>
    </row>
    <row r="22" spans="1:9" ht="14.25" outlineLevel="3">
      <c r="A22" s="23"/>
      <c r="B22" s="24" t="s">
        <v>86</v>
      </c>
      <c r="C22" s="23" t="s">
        <v>109</v>
      </c>
      <c r="D22" s="24" t="s">
        <v>110</v>
      </c>
      <c r="E22" s="23"/>
      <c r="F22" s="65"/>
      <c r="G22" s="65"/>
      <c r="H22" s="65"/>
      <c r="I22" s="38">
        <v>4361812.65</v>
      </c>
    </row>
    <row r="23" spans="1:9" ht="14.25" outlineLevel="3">
      <c r="A23" s="23"/>
      <c r="B23" s="24"/>
      <c r="C23" s="23" t="s">
        <v>111</v>
      </c>
      <c r="D23" s="24" t="s">
        <v>112</v>
      </c>
      <c r="E23" s="23"/>
      <c r="F23" s="65"/>
      <c r="G23" s="65"/>
      <c r="H23" s="65"/>
      <c r="I23" s="38">
        <v>10049350</v>
      </c>
    </row>
    <row r="24" spans="1:9" ht="14.25" outlineLevel="2">
      <c r="A24" s="23"/>
      <c r="B24" s="66" t="s">
        <v>113</v>
      </c>
      <c r="C24" s="67"/>
      <c r="D24" s="68"/>
      <c r="E24" s="67"/>
      <c r="F24" s="69"/>
      <c r="G24" s="69"/>
      <c r="H24" s="69"/>
      <c r="I24" s="70">
        <f>SUBTOTAL(9,I5:I23)</f>
        <v>87557090.69</v>
      </c>
    </row>
    <row r="25" spans="1:15" s="77" customFormat="1" ht="39.75" customHeight="1" outlineLevel="1">
      <c r="A25" s="71" t="s">
        <v>114</v>
      </c>
      <c r="B25" s="72"/>
      <c r="C25" s="73"/>
      <c r="D25" s="72"/>
      <c r="E25" s="73"/>
      <c r="F25" s="74"/>
      <c r="G25" s="74"/>
      <c r="H25" s="74"/>
      <c r="I25" s="75">
        <f>SUBTOTAL(9,I5:I23)</f>
        <v>87557090.69</v>
      </c>
      <c r="J25" s="76"/>
      <c r="K25" s="76"/>
      <c r="L25" s="76"/>
      <c r="M25" s="76"/>
      <c r="N25" s="76"/>
      <c r="O25" s="76"/>
    </row>
    <row r="26" spans="1:9" ht="14.25" outlineLevel="3">
      <c r="A26" s="23" t="s">
        <v>28</v>
      </c>
      <c r="B26" s="24" t="s">
        <v>89</v>
      </c>
      <c r="C26" s="78"/>
      <c r="D26" s="79"/>
      <c r="E26" s="23" t="s">
        <v>115</v>
      </c>
      <c r="F26" s="65">
        <v>0.425</v>
      </c>
      <c r="G26" s="65">
        <v>0.15</v>
      </c>
      <c r="H26" s="65">
        <v>0.3219</v>
      </c>
      <c r="I26" s="28">
        <v>12463726526</v>
      </c>
    </row>
    <row r="27" spans="1:9" ht="14.25" outlineLevel="3">
      <c r="A27" s="23"/>
      <c r="B27" s="24"/>
      <c r="C27" s="78"/>
      <c r="D27" s="79"/>
      <c r="E27" s="23" t="s">
        <v>102</v>
      </c>
      <c r="F27" s="65">
        <v>0.42</v>
      </c>
      <c r="G27" s="65">
        <v>0.16</v>
      </c>
      <c r="H27" s="65">
        <v>0.3207</v>
      </c>
      <c r="I27" s="28">
        <v>37948619226</v>
      </c>
    </row>
    <row r="28" spans="1:9" ht="14.25" outlineLevel="3">
      <c r="A28" s="23"/>
      <c r="B28" s="24"/>
      <c r="C28" s="78"/>
      <c r="D28" s="79"/>
      <c r="E28" s="23" t="s">
        <v>95</v>
      </c>
      <c r="F28" s="65">
        <v>1.5</v>
      </c>
      <c r="G28" s="65">
        <v>0.2</v>
      </c>
      <c r="H28" s="65">
        <v>0.3306</v>
      </c>
      <c r="I28" s="28">
        <v>19279885363</v>
      </c>
    </row>
    <row r="29" spans="1:9" ht="14.25" outlineLevel="3">
      <c r="A29" s="23"/>
      <c r="B29" s="24"/>
      <c r="C29" s="78"/>
      <c r="D29" s="79"/>
      <c r="E29" s="23" t="s">
        <v>116</v>
      </c>
      <c r="F29" s="65">
        <v>0.445</v>
      </c>
      <c r="G29" s="65">
        <v>0.22</v>
      </c>
      <c r="H29" s="65">
        <v>0.3556</v>
      </c>
      <c r="I29" s="28">
        <v>5878486927</v>
      </c>
    </row>
    <row r="30" spans="1:9" ht="14.25" outlineLevel="3">
      <c r="A30" s="23"/>
      <c r="B30" s="24"/>
      <c r="C30" s="78"/>
      <c r="D30" s="79"/>
      <c r="E30" s="23" t="s">
        <v>92</v>
      </c>
      <c r="F30" s="65">
        <v>1.5</v>
      </c>
      <c r="G30" s="65">
        <v>0.19</v>
      </c>
      <c r="H30" s="65">
        <v>0.3573</v>
      </c>
      <c r="I30" s="28">
        <v>9054584561</v>
      </c>
    </row>
    <row r="31" spans="1:9" ht="14.25" outlineLevel="3">
      <c r="A31" s="23"/>
      <c r="B31" s="24"/>
      <c r="C31" s="78"/>
      <c r="D31" s="79"/>
      <c r="E31" s="23" t="s">
        <v>117</v>
      </c>
      <c r="F31" s="65">
        <v>0.6</v>
      </c>
      <c r="G31" s="65">
        <v>0.18</v>
      </c>
      <c r="H31" s="65">
        <v>0.5191</v>
      </c>
      <c r="I31" s="28">
        <v>69510019</v>
      </c>
    </row>
    <row r="32" spans="1:9" ht="14.25" outlineLevel="3">
      <c r="A32" s="23"/>
      <c r="B32" s="24"/>
      <c r="C32" s="78"/>
      <c r="D32" s="79"/>
      <c r="E32" s="23" t="s">
        <v>118</v>
      </c>
      <c r="F32" s="65">
        <v>0.45</v>
      </c>
      <c r="G32" s="65">
        <v>0.23</v>
      </c>
      <c r="H32" s="65">
        <v>0.3488</v>
      </c>
      <c r="I32" s="28">
        <v>257395113</v>
      </c>
    </row>
    <row r="33" spans="1:9" ht="14.25" outlineLevel="3">
      <c r="A33" s="23"/>
      <c r="B33" s="24"/>
      <c r="C33" s="78"/>
      <c r="D33" s="79"/>
      <c r="E33" s="23" t="s">
        <v>119</v>
      </c>
      <c r="F33" s="65">
        <v>0.3</v>
      </c>
      <c r="G33" s="65">
        <v>0.25</v>
      </c>
      <c r="H33" s="65">
        <v>0.2644</v>
      </c>
      <c r="I33" s="28">
        <v>51986189</v>
      </c>
    </row>
    <row r="34" spans="1:9" ht="14.25" outlineLevel="3">
      <c r="A34" s="23"/>
      <c r="B34" s="24" t="s">
        <v>86</v>
      </c>
      <c r="C34" s="78"/>
      <c r="D34" s="79"/>
      <c r="E34" s="23"/>
      <c r="F34" s="65"/>
      <c r="G34" s="65"/>
      <c r="H34" s="65"/>
      <c r="I34" s="28">
        <v>84355527411</v>
      </c>
    </row>
    <row r="35" spans="1:9" ht="14.25" outlineLevel="2">
      <c r="A35" s="23"/>
      <c r="B35" s="80" t="s">
        <v>113</v>
      </c>
      <c r="C35" s="81"/>
      <c r="D35" s="82"/>
      <c r="E35" s="83"/>
      <c r="F35" s="84"/>
      <c r="G35" s="84"/>
      <c r="H35" s="84"/>
      <c r="I35" s="85">
        <f>SUBTOTAL(9,I26:I34)</f>
        <v>169359721335</v>
      </c>
    </row>
    <row r="36" spans="1:9" ht="14.25" outlineLevel="3">
      <c r="A36" s="23"/>
      <c r="B36" s="24" t="s">
        <v>120</v>
      </c>
      <c r="C36" s="78"/>
      <c r="D36" s="79"/>
      <c r="E36" s="23" t="s">
        <v>115</v>
      </c>
      <c r="F36" s="65">
        <v>0.31</v>
      </c>
      <c r="G36" s="65">
        <v>0.31</v>
      </c>
      <c r="H36" s="65">
        <v>0.31</v>
      </c>
      <c r="I36" s="28">
        <v>200003058</v>
      </c>
    </row>
    <row r="37" spans="1:9" ht="14.25" outlineLevel="3">
      <c r="A37" s="23"/>
      <c r="B37" s="24"/>
      <c r="C37" s="78"/>
      <c r="D37" s="79"/>
      <c r="E37" s="23" t="s">
        <v>102</v>
      </c>
      <c r="F37" s="65">
        <v>0.42</v>
      </c>
      <c r="G37" s="65">
        <v>0.25</v>
      </c>
      <c r="H37" s="65">
        <v>0.3067</v>
      </c>
      <c r="I37" s="28">
        <v>7386222224</v>
      </c>
    </row>
    <row r="38" spans="1:9" ht="14.25" outlineLevel="3">
      <c r="A38" s="23"/>
      <c r="B38" s="24"/>
      <c r="C38" s="78"/>
      <c r="D38" s="79"/>
      <c r="E38" s="23" t="s">
        <v>95</v>
      </c>
      <c r="F38" s="65">
        <v>0.42</v>
      </c>
      <c r="G38" s="65">
        <v>0.3</v>
      </c>
      <c r="H38" s="65">
        <v>0.3445</v>
      </c>
      <c r="I38" s="28">
        <v>4659146969</v>
      </c>
    </row>
    <row r="39" spans="1:9" ht="14.25" outlineLevel="3">
      <c r="A39" s="23"/>
      <c r="B39" s="24"/>
      <c r="C39" s="78"/>
      <c r="D39" s="79"/>
      <c r="E39" s="23" t="s">
        <v>116</v>
      </c>
      <c r="F39" s="65">
        <v>0.41</v>
      </c>
      <c r="G39" s="65">
        <v>0.3</v>
      </c>
      <c r="H39" s="65">
        <v>0.3193</v>
      </c>
      <c r="I39" s="28">
        <v>1721966073</v>
      </c>
    </row>
    <row r="40" spans="1:9" ht="14.25" outlineLevel="3">
      <c r="A40" s="23"/>
      <c r="B40" s="24"/>
      <c r="C40" s="78"/>
      <c r="D40" s="79"/>
      <c r="E40" s="23" t="s">
        <v>92</v>
      </c>
      <c r="F40" s="65">
        <v>0.35</v>
      </c>
      <c r="G40" s="65">
        <v>0.3</v>
      </c>
      <c r="H40" s="65">
        <v>0.3271</v>
      </c>
      <c r="I40" s="28">
        <v>1230725681</v>
      </c>
    </row>
    <row r="41" spans="1:9" ht="14.25" outlineLevel="3">
      <c r="A41" s="23"/>
      <c r="B41" s="24" t="s">
        <v>121</v>
      </c>
      <c r="C41" s="78"/>
      <c r="D41" s="79"/>
      <c r="E41" s="23"/>
      <c r="F41" s="65"/>
      <c r="G41" s="65"/>
      <c r="H41" s="65"/>
      <c r="I41" s="28">
        <v>14012679647</v>
      </c>
    </row>
    <row r="42" spans="1:9" ht="14.25" outlineLevel="2">
      <c r="A42" s="23"/>
      <c r="B42" s="66" t="s">
        <v>122</v>
      </c>
      <c r="C42" s="86"/>
      <c r="D42" s="87"/>
      <c r="E42" s="67"/>
      <c r="F42" s="69"/>
      <c r="G42" s="69"/>
      <c r="H42" s="69"/>
      <c r="I42" s="88">
        <f>SUBTOTAL(9,I36:I41)</f>
        <v>29210743652</v>
      </c>
    </row>
    <row r="43" spans="1:15" s="77" customFormat="1" ht="39.75" customHeight="1" outlineLevel="1">
      <c r="A43" s="71" t="s">
        <v>123</v>
      </c>
      <c r="B43" s="72"/>
      <c r="C43" s="89"/>
      <c r="D43" s="90"/>
      <c r="E43" s="73"/>
      <c r="F43" s="74"/>
      <c r="G43" s="74"/>
      <c r="H43" s="74"/>
      <c r="I43" s="91">
        <f>SUBTOTAL(9,I26:I41)</f>
        <v>198570464987</v>
      </c>
      <c r="J43" s="76"/>
      <c r="K43" s="76"/>
      <c r="L43" s="76"/>
      <c r="M43" s="76"/>
      <c r="N43" s="76"/>
      <c r="O43" s="76"/>
    </row>
    <row r="44" spans="1:9" ht="14.25" outlineLevel="3">
      <c r="A44" s="23" t="s">
        <v>64</v>
      </c>
      <c r="B44" s="24" t="s">
        <v>86</v>
      </c>
      <c r="C44" s="23" t="s">
        <v>124</v>
      </c>
      <c r="D44" s="24" t="s">
        <v>125</v>
      </c>
      <c r="E44" s="23"/>
      <c r="F44" s="65"/>
      <c r="G44" s="65"/>
      <c r="H44" s="65"/>
      <c r="I44" s="38">
        <v>129831.68</v>
      </c>
    </row>
    <row r="45" spans="1:9" ht="14.25" outlineLevel="3">
      <c r="A45" s="23"/>
      <c r="B45" s="24" t="s">
        <v>89</v>
      </c>
      <c r="C45" s="23" t="s">
        <v>126</v>
      </c>
      <c r="D45" s="24" t="s">
        <v>127</v>
      </c>
      <c r="E45" s="23" t="s">
        <v>102</v>
      </c>
      <c r="F45" s="65">
        <v>1.45</v>
      </c>
      <c r="G45" s="65">
        <v>1.45</v>
      </c>
      <c r="H45" s="65">
        <v>1.45</v>
      </c>
      <c r="I45" s="38">
        <v>5543351.05</v>
      </c>
    </row>
    <row r="46" spans="1:9" ht="14.25" outlineLevel="3">
      <c r="A46" s="23"/>
      <c r="B46" s="24"/>
      <c r="C46" s="23" t="s">
        <v>126</v>
      </c>
      <c r="D46" s="24" t="s">
        <v>127</v>
      </c>
      <c r="E46" s="23" t="s">
        <v>118</v>
      </c>
      <c r="F46" s="65">
        <v>1.38</v>
      </c>
      <c r="G46" s="65">
        <v>1.38</v>
      </c>
      <c r="H46" s="65">
        <v>1.38</v>
      </c>
      <c r="I46" s="38">
        <v>2000000</v>
      </c>
    </row>
    <row r="47" spans="1:9" ht="14.25" outlineLevel="3">
      <c r="A47" s="23"/>
      <c r="B47" s="24" t="s">
        <v>86</v>
      </c>
      <c r="C47" s="23" t="s">
        <v>126</v>
      </c>
      <c r="D47" s="24" t="s">
        <v>127</v>
      </c>
      <c r="E47" s="23"/>
      <c r="F47" s="65"/>
      <c r="G47" s="65"/>
      <c r="H47" s="65"/>
      <c r="I47" s="38">
        <v>5016804.11</v>
      </c>
    </row>
    <row r="48" spans="1:9" ht="14.25" outlineLevel="3">
      <c r="A48" s="23"/>
      <c r="B48" s="24" t="s">
        <v>89</v>
      </c>
      <c r="C48" s="23" t="s">
        <v>128</v>
      </c>
      <c r="D48" s="24" t="s">
        <v>129</v>
      </c>
      <c r="E48" s="23" t="s">
        <v>117</v>
      </c>
      <c r="F48" s="65">
        <v>1.25</v>
      </c>
      <c r="G48" s="65">
        <v>1.25</v>
      </c>
      <c r="H48" s="65">
        <v>1.25</v>
      </c>
      <c r="I48" s="38">
        <v>188979.29</v>
      </c>
    </row>
    <row r="49" spans="1:9" ht="14.25" outlineLevel="3">
      <c r="A49" s="23"/>
      <c r="B49" s="24" t="s">
        <v>86</v>
      </c>
      <c r="C49" s="23" t="s">
        <v>128</v>
      </c>
      <c r="D49" s="24" t="s">
        <v>129</v>
      </c>
      <c r="E49" s="23"/>
      <c r="F49" s="65"/>
      <c r="G49" s="65"/>
      <c r="H49" s="65"/>
      <c r="I49" s="38">
        <v>355555</v>
      </c>
    </row>
    <row r="50" spans="1:9" ht="14.25" outlineLevel="3">
      <c r="A50" s="23"/>
      <c r="B50" s="24"/>
      <c r="C50" s="23" t="s">
        <v>130</v>
      </c>
      <c r="D50" s="24" t="s">
        <v>131</v>
      </c>
      <c r="E50" s="23"/>
      <c r="F50" s="65"/>
      <c r="G50" s="65"/>
      <c r="H50" s="65"/>
      <c r="I50" s="38">
        <v>522223</v>
      </c>
    </row>
    <row r="51" spans="1:9" ht="14.25" outlineLevel="3">
      <c r="A51" s="23"/>
      <c r="B51" s="24"/>
      <c r="C51" s="23" t="s">
        <v>132</v>
      </c>
      <c r="D51" s="24" t="s">
        <v>133</v>
      </c>
      <c r="E51" s="23"/>
      <c r="F51" s="65"/>
      <c r="G51" s="65"/>
      <c r="H51" s="65"/>
      <c r="I51" s="38">
        <v>2000000</v>
      </c>
    </row>
    <row r="52" spans="1:9" ht="14.25" outlineLevel="3">
      <c r="A52" s="23"/>
      <c r="B52" s="24"/>
      <c r="C52" s="23" t="s">
        <v>134</v>
      </c>
      <c r="D52" s="24" t="s">
        <v>135</v>
      </c>
      <c r="E52" s="23"/>
      <c r="F52" s="65"/>
      <c r="G52" s="65"/>
      <c r="H52" s="65"/>
      <c r="I52" s="38">
        <v>122222</v>
      </c>
    </row>
    <row r="53" spans="1:9" ht="14.25" outlineLevel="3">
      <c r="A53" s="23"/>
      <c r="B53" s="24" t="s">
        <v>89</v>
      </c>
      <c r="C53" s="23" t="s">
        <v>136</v>
      </c>
      <c r="D53" s="24" t="s">
        <v>137</v>
      </c>
      <c r="E53" s="23" t="s">
        <v>102</v>
      </c>
      <c r="F53" s="65">
        <v>1.35</v>
      </c>
      <c r="G53" s="65">
        <v>1.35</v>
      </c>
      <c r="H53" s="65">
        <v>1.35</v>
      </c>
      <c r="I53" s="38">
        <v>996178.04</v>
      </c>
    </row>
    <row r="54" spans="1:9" ht="14.25" outlineLevel="3">
      <c r="A54" s="23"/>
      <c r="B54" s="24" t="s">
        <v>86</v>
      </c>
      <c r="C54" s="23" t="s">
        <v>136</v>
      </c>
      <c r="D54" s="24" t="s">
        <v>137</v>
      </c>
      <c r="E54" s="23"/>
      <c r="F54" s="65"/>
      <c r="G54" s="65"/>
      <c r="H54" s="65"/>
      <c r="I54" s="38">
        <v>996607.49</v>
      </c>
    </row>
    <row r="55" spans="1:9" ht="14.25" outlineLevel="2">
      <c r="A55" s="23"/>
      <c r="B55" s="80" t="s">
        <v>113</v>
      </c>
      <c r="C55" s="83"/>
      <c r="D55" s="92"/>
      <c r="E55" s="83"/>
      <c r="F55" s="84"/>
      <c r="G55" s="84"/>
      <c r="H55" s="84"/>
      <c r="I55" s="93">
        <f>SUBTOTAL(9,I44:I54)</f>
        <v>17871751.659999996</v>
      </c>
    </row>
    <row r="56" spans="1:9" ht="14.25" outlineLevel="3">
      <c r="A56" s="23"/>
      <c r="B56" s="24" t="s">
        <v>120</v>
      </c>
      <c r="C56" s="23" t="s">
        <v>126</v>
      </c>
      <c r="D56" s="24" t="s">
        <v>127</v>
      </c>
      <c r="E56" s="23" t="s">
        <v>102</v>
      </c>
      <c r="F56" s="65">
        <v>1.45</v>
      </c>
      <c r="G56" s="65">
        <v>1.45</v>
      </c>
      <c r="H56" s="65">
        <v>1.45</v>
      </c>
      <c r="I56" s="38">
        <v>3520000</v>
      </c>
    </row>
    <row r="57" spans="1:9" ht="14.25" outlineLevel="2">
      <c r="A57" s="23"/>
      <c r="B57" s="66" t="s">
        <v>122</v>
      </c>
      <c r="C57" s="67"/>
      <c r="D57" s="68"/>
      <c r="E57" s="67"/>
      <c r="F57" s="69"/>
      <c r="G57" s="69"/>
      <c r="H57" s="69"/>
      <c r="I57" s="70">
        <f>SUBTOTAL(9,I56:I56)</f>
        <v>3520000</v>
      </c>
    </row>
    <row r="58" spans="1:15" s="77" customFormat="1" ht="39.75" customHeight="1" outlineLevel="1">
      <c r="A58" s="71" t="s">
        <v>138</v>
      </c>
      <c r="B58" s="72"/>
      <c r="C58" s="73"/>
      <c r="D58" s="72"/>
      <c r="E58" s="73"/>
      <c r="F58" s="74"/>
      <c r="G58" s="74"/>
      <c r="H58" s="74"/>
      <c r="I58" s="75">
        <f>SUBTOTAL(9,I44:I56)</f>
        <v>21391751.659999996</v>
      </c>
      <c r="J58" s="76"/>
      <c r="K58" s="76"/>
      <c r="L58" s="76"/>
      <c r="M58" s="76"/>
      <c r="N58" s="76"/>
      <c r="O58" s="76"/>
    </row>
    <row r="59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Value&gt;&amp;R&amp;"新細明體,標準"&amp;8製表時間：2017/06/02  17:12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2017-06-02T09:19:35Z</dcterms:created>
  <dcterms:modified xsi:type="dcterms:W3CDTF">2017-06-02T09:19:38Z</dcterms:modified>
  <cp:category/>
  <cp:version/>
  <cp:contentType/>
  <cp:contentStatus/>
</cp:coreProperties>
</file>