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75" windowHeight="7830" activeTab="0"/>
  </bookViews>
  <sheets>
    <sheet name="BDdcs01a" sheetId="1" r:id="rId1"/>
    <sheet name="BDdcs01b" sheetId="2" r:id="rId2"/>
  </sheets>
  <externalReferences>
    <externalReference r:id="rId5"/>
  </externalReferences>
  <definedNames>
    <definedName name="_xlnm.Print_Area" localSheetId="0">'BDdcs01a'!$A$2:$P$26</definedName>
    <definedName name="_xlnm.Print_Area" localSheetId="1">'BDdcs01b'!$A$2:$I$57</definedName>
    <definedName name="_xlnm.Print_Titles" localSheetId="0">'BDdcs01a'!$2:$4</definedName>
    <definedName name="_xlnm.Print_Titles" localSheetId="1">'BDdcs01b'!$2:$4</definedName>
  </definedNames>
  <calcPr fullCalcOnLoad="1"/>
</workbook>
</file>

<file path=xl/sharedStrings.xml><?xml version="1.0" encoding="utf-8"?>
<sst xmlns="http://schemas.openxmlformats.org/spreadsheetml/2006/main" count="251" uniqueCount="134">
  <si>
    <t>日期 Date：107/04/24</t>
  </si>
  <si>
    <r>
      <t xml:space="preserve">債券
</t>
    </r>
    <r>
      <rPr>
        <sz val="10"/>
        <rFont val="Times New Roman"/>
        <family val="1"/>
      </rPr>
      <t>Bonds</t>
    </r>
  </si>
  <si>
    <t>幣別</t>
  </si>
  <si>
    <t>存續期間</t>
  </si>
  <si>
    <t>剩餘年限</t>
  </si>
  <si>
    <t>殖利率相對應百元價
Price</t>
  </si>
  <si>
    <r>
      <t>殖利率</t>
    </r>
    <r>
      <rPr>
        <sz val="10"/>
        <rFont val="Times New Roman"/>
        <family val="1"/>
      </rPr>
      <t>%
Yield%</t>
    </r>
  </si>
  <si>
    <r>
      <t>與前一
營業日
比較</t>
    </r>
    <r>
      <rPr>
        <sz val="8"/>
        <rFont val="Times New Roman"/>
        <family val="1"/>
      </rPr>
      <t>%</t>
    </r>
  </si>
  <si>
    <t>總成交金額</t>
  </si>
  <si>
    <t>總成交面額</t>
  </si>
  <si>
    <t>總筆數</t>
  </si>
  <si>
    <t>與公債殖利率之差異點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</si>
  <si>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</si>
  <si>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</si>
  <si>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Currency</t>
  </si>
  <si>
    <t>Duration</t>
  </si>
  <si>
    <t>DY</t>
  </si>
  <si>
    <r>
      <t>最低</t>
    </r>
    <r>
      <rPr>
        <sz val="10"/>
        <rFont val="Times New Roman"/>
        <family val="1"/>
      </rPr>
      <t>Lowest</t>
    </r>
  </si>
  <si>
    <r>
      <t>最高</t>
    </r>
    <r>
      <rPr>
        <sz val="10"/>
        <rFont val="Times New Roman"/>
        <family val="1"/>
      </rPr>
      <t>Highest</t>
    </r>
  </si>
  <si>
    <r>
      <t>加權平均</t>
    </r>
    <r>
      <rPr>
        <sz val="10"/>
        <rFont val="Times New Roman"/>
        <family val="1"/>
      </rPr>
      <t xml:space="preserve"> Averaged</t>
    </r>
  </si>
  <si>
    <r>
      <t>加權平均</t>
    </r>
    <r>
      <rPr>
        <sz val="6"/>
        <rFont val="Times New Roman"/>
        <family val="1"/>
      </rPr>
      <t>Volume-Weighted Average</t>
    </r>
  </si>
  <si>
    <t>Yield  Change
%</t>
  </si>
  <si>
    <t>Amount</t>
  </si>
  <si>
    <t>Volume</t>
  </si>
  <si>
    <t>Count</t>
  </si>
  <si>
    <t>Risk Premium</t>
  </si>
  <si>
    <t>A00102</t>
  </si>
  <si>
    <t>100央債甲2</t>
  </si>
  <si>
    <t>TWD</t>
  </si>
  <si>
    <t>A02111</t>
  </si>
  <si>
    <t>102央甲11</t>
  </si>
  <si>
    <t>-</t>
  </si>
  <si>
    <t>A05112</t>
  </si>
  <si>
    <t>105央甲12</t>
  </si>
  <si>
    <t>A06104</t>
  </si>
  <si>
    <t>106央債甲4</t>
  </si>
  <si>
    <t>A07101</t>
  </si>
  <si>
    <t>107央債甲1</t>
  </si>
  <si>
    <t>A07102</t>
  </si>
  <si>
    <t>107央債甲2</t>
  </si>
  <si>
    <t>A93103</t>
  </si>
  <si>
    <t>93央債甲三</t>
  </si>
  <si>
    <t>A97106</t>
  </si>
  <si>
    <t>97央債甲6</t>
  </si>
  <si>
    <t>A99104</t>
  </si>
  <si>
    <t>99央債甲4</t>
  </si>
  <si>
    <t>A99105</t>
  </si>
  <si>
    <t>99央債甲5</t>
  </si>
  <si>
    <t>A99107</t>
  </si>
  <si>
    <t>99央債甲7</t>
  </si>
  <si>
    <t>G102AZ</t>
  </si>
  <si>
    <t>P07玉銀2</t>
  </si>
  <si>
    <t>G12719</t>
  </si>
  <si>
    <t>01土銀4B</t>
  </si>
  <si>
    <t>B30433</t>
  </si>
  <si>
    <t>P03統一2A</t>
  </si>
  <si>
    <t>B64482</t>
  </si>
  <si>
    <t>P04鴻海3B</t>
  </si>
  <si>
    <t>B71872</t>
  </si>
  <si>
    <t>01中油2C</t>
  </si>
  <si>
    <t>B903VA</t>
  </si>
  <si>
    <t>02台電3A</t>
  </si>
  <si>
    <t>B97625</t>
  </si>
  <si>
    <t>P06萬海1</t>
  </si>
  <si>
    <t xml:space="preserve">TWD 合計 Total of TWD </t>
  </si>
  <si>
    <t/>
  </si>
  <si>
    <t>F02222</t>
  </si>
  <si>
    <t>16SG6</t>
  </si>
  <si>
    <t>NZD</t>
  </si>
  <si>
    <t xml:space="preserve">NZD 合計 Total of NZD </t>
  </si>
  <si>
    <r>
      <t>註</t>
    </r>
    <r>
      <rPr>
        <sz val="10"/>
        <rFont val="Times New Roman"/>
        <family val="1"/>
      </rPr>
      <t xml:space="preserve"> (Remark</t>
    </r>
    <r>
      <rPr>
        <sz val="10"/>
        <rFont val="新細明體"/>
        <family val="1"/>
      </rPr>
      <t> </t>
    </r>
    <r>
      <rPr>
        <sz val="10"/>
        <rFont val="Times New Roman"/>
        <family val="1"/>
      </rPr>
      <t xml:space="preserve">) </t>
    </r>
    <r>
      <rPr>
        <sz val="10"/>
        <rFont val="新細明體"/>
        <family val="1"/>
      </rPr>
      <t>：</t>
    </r>
  </si>
  <si>
    <t>自102/02/01起遇公債為發行前交易債券時，成交金額一欄以該期公債之成交面額揭示。</t>
  </si>
  <si>
    <t>日期 Date：2018/04/24</t>
  </si>
  <si>
    <t>幣別</t>
  </si>
  <si>
    <r>
      <t>附買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賣回</t>
    </r>
  </si>
  <si>
    <r>
      <t xml:space="preserve">債券
</t>
    </r>
    <r>
      <rPr>
        <sz val="10"/>
        <rFont val="Times New Roman"/>
        <family val="1"/>
      </rPr>
      <t>Bonds</t>
    </r>
  </si>
  <si>
    <t>約定天數</t>
  </si>
  <si>
    <r>
      <t>約定利率</t>
    </r>
    <r>
      <rPr>
        <sz val="10"/>
        <rFont val="Times New Roman"/>
        <family val="1"/>
      </rPr>
      <t xml:space="preserve">
Rate (%)</t>
    </r>
  </si>
  <si>
    <r>
      <t>金額</t>
    </r>
  </si>
  <si>
    <t>Currency</t>
  </si>
  <si>
    <t>Repo/R-Repo</t>
  </si>
  <si>
    <r>
      <t xml:space="preserve">簡稱
</t>
    </r>
    <r>
      <rPr>
        <sz val="10"/>
        <rFont val="Times New Roman"/>
        <family val="1"/>
      </rPr>
      <t>Name</t>
    </r>
  </si>
  <si>
    <t>Days</t>
  </si>
  <si>
    <r>
      <t xml:space="preserve">最高
</t>
    </r>
    <r>
      <rPr>
        <sz val="10"/>
        <rFont val="Times New Roman"/>
        <family val="1"/>
      </rPr>
      <t>Highest</t>
    </r>
  </si>
  <si>
    <r>
      <t xml:space="preserve">最低
</t>
    </r>
    <r>
      <rPr>
        <sz val="10"/>
        <rFont val="Times New Roman"/>
        <family val="1"/>
      </rPr>
      <t>Lowest</t>
    </r>
  </si>
  <si>
    <r>
      <t xml:space="preserve">加權平均
</t>
    </r>
    <r>
      <rPr>
        <sz val="10"/>
        <rFont val="Times New Roman"/>
        <family val="1"/>
      </rPr>
      <t>Average</t>
    </r>
  </si>
  <si>
    <t xml:space="preserve">Amount </t>
  </si>
  <si>
    <t>CNY</t>
  </si>
  <si>
    <t>原始附買回  Original of Repo</t>
  </si>
  <si>
    <t>F01106</t>
  </si>
  <si>
    <t>P15CITI4</t>
  </si>
  <si>
    <t>2-10</t>
  </si>
  <si>
    <t>附買回到期  Date of Repo</t>
  </si>
  <si>
    <t>F02413</t>
  </si>
  <si>
    <t>P15DBSG7</t>
  </si>
  <si>
    <t>隔夜</t>
  </si>
  <si>
    <t>11-20</t>
  </si>
  <si>
    <t>31-60</t>
  </si>
  <si>
    <t>F02415</t>
  </si>
  <si>
    <t>P15DBSG9</t>
  </si>
  <si>
    <t>F02416</t>
  </si>
  <si>
    <t>P15DBSG10</t>
  </si>
  <si>
    <t>F02609</t>
  </si>
  <si>
    <t>P15CACIB6</t>
  </si>
  <si>
    <t>F02707</t>
  </si>
  <si>
    <t>P15MS5</t>
  </si>
  <si>
    <t>21-30</t>
  </si>
  <si>
    <t>F02904</t>
  </si>
  <si>
    <t>P15GS3</t>
  </si>
  <si>
    <t>F03005</t>
  </si>
  <si>
    <t>P15BOCT1B</t>
  </si>
  <si>
    <t>F03007</t>
  </si>
  <si>
    <t>P15BOCT1D</t>
  </si>
  <si>
    <t>F11502</t>
  </si>
  <si>
    <t>P17HCUK1</t>
  </si>
  <si>
    <t>附買回 小計 Subtotal of Repo</t>
  </si>
  <si>
    <t>原始附賣回  Original of R-Repo</t>
  </si>
  <si>
    <t>附賣回到期  Date of R-Repo</t>
  </si>
  <si>
    <t>附賣回 小計 Subtotal of R-Repo</t>
  </si>
  <si>
    <t xml:space="preserve">CNY 合計 Total of CNY </t>
  </si>
  <si>
    <t>61-90</t>
  </si>
  <si>
    <t>91-180</t>
  </si>
  <si>
    <t>&gt;180</t>
  </si>
  <si>
    <t xml:space="preserve">TWD 合計 Total of TWD </t>
  </si>
  <si>
    <t>USD</t>
  </si>
  <si>
    <t>F02618</t>
  </si>
  <si>
    <t>P17CACIB2</t>
  </si>
  <si>
    <t>F04015</t>
  </si>
  <si>
    <t>P17JPMC2</t>
  </si>
  <si>
    <t>F05418</t>
  </si>
  <si>
    <t>P18NATIX2</t>
  </si>
  <si>
    <t xml:space="preserve">USD 合計 Total of USD </t>
  </si>
  <si>
    <t>處所成交行情表(買賣斷)&lt;實際值&gt;
Daily Prices &amp; Volume－Outright Purchase &amp; Sales (Over The Counter)&lt;Actual Value&gt;</t>
  </si>
  <si>
    <t>處所成交行情表(附條件)&lt;實際值&gt;
Daily Prices &amp; Volume－Repo &amp; R-Repo (Over The Counter)&lt;Actual Value&gt;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</si>
</sst>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0.00;;\-"/>
    <numFmt numFmtId="178" formatCode="##0.0000;;\-"/>
    <numFmt numFmtId="179" formatCode="\ \+* #,##0.0000;\ \-* #,##0.0000;0"/>
    <numFmt numFmtId="180" formatCode="\ \+* #,##0.00;\ \-* #,##0.00;0"/>
    <numFmt numFmtId="181" formatCode="#,##0.0000"/>
    <numFmt numFmtId="182" formatCode="_-[$€-2]* #,##0.00_-;\-[$€-2]* #,##0.00_-;_-[$€-2]* &quot;-&quot;??_-"/>
  </numFmts>
  <fonts count="51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6"/>
      <name val="Times New Roman"/>
      <family val="1"/>
    </font>
    <font>
      <sz val="9"/>
      <name val="細明體"/>
      <family val="3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sz val="10"/>
      <name val="細明體"/>
      <family val="3"/>
    </font>
    <font>
      <u val="single"/>
      <sz val="10"/>
      <color indexed="12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82" fontId="0" fillId="0" borderId="0" applyFont="0" applyFill="0" applyBorder="0" applyAlignment="0" applyProtection="0"/>
    <xf numFmtId="0" fontId="31" fillId="0" borderId="0">
      <alignment vertical="center"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 horizontal="left"/>
    </xf>
    <xf numFmtId="49" fontId="20" fillId="0" borderId="0" xfId="0" applyNumberFormat="1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wrapText="1" shrinkToFit="1"/>
    </xf>
    <xf numFmtId="0" fontId="20" fillId="0" borderId="12" xfId="0" applyFont="1" applyBorder="1" applyAlignment="1">
      <alignment horizontal="right" shrinkToFit="1"/>
    </xf>
    <xf numFmtId="0" fontId="20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wrapText="1"/>
    </xf>
    <xf numFmtId="0" fontId="20" fillId="0" borderId="0" xfId="0" applyFont="1" applyAlignment="1">
      <alignment vertical="center"/>
    </xf>
    <xf numFmtId="49" fontId="20" fillId="0" borderId="14" xfId="0" applyNumberFormat="1" applyFont="1" applyBorder="1" applyAlignment="1">
      <alignment horizontal="center" vertical="center" wrapText="1"/>
    </xf>
    <xf numFmtId="49" fontId="20" fillId="0" borderId="14" xfId="0" applyNumberFormat="1" applyFont="1" applyBorder="1" applyAlignment="1">
      <alignment horizontal="left" vertical="center" wrapText="1"/>
    </xf>
    <xf numFmtId="0" fontId="21" fillId="0" borderId="14" xfId="0" applyFont="1" applyBorder="1" applyAlignment="1">
      <alignment horizontal="center" vertical="top" shrinkToFit="1"/>
    </xf>
    <xf numFmtId="0" fontId="20" fillId="0" borderId="14" xfId="0" applyFont="1" applyBorder="1" applyAlignment="1">
      <alignment horizontal="right" vertical="top" wrapText="1"/>
    </xf>
    <xf numFmtId="176" fontId="20" fillId="0" borderId="14" xfId="0" applyNumberFormat="1" applyFont="1" applyBorder="1" applyAlignment="1">
      <alignment horizontal="right" vertical="center" wrapText="1"/>
    </xf>
    <xf numFmtId="176" fontId="22" fillId="0" borderId="14" xfId="0" applyNumberFormat="1" applyFont="1" applyBorder="1" applyAlignment="1">
      <alignment horizontal="right" vertical="center" wrapText="1"/>
    </xf>
    <xf numFmtId="0" fontId="22" fillId="0" borderId="14" xfId="0" applyFont="1" applyBorder="1" applyAlignment="1">
      <alignment horizontal="right" vertical="top" wrapText="1"/>
    </xf>
    <xf numFmtId="49" fontId="48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horizontal="left" vertical="center"/>
    </xf>
    <xf numFmtId="177" fontId="48" fillId="0" borderId="0" xfId="0" applyNumberFormat="1" applyFont="1" applyAlignment="1">
      <alignment horizontal="right" vertical="center"/>
    </xf>
    <xf numFmtId="178" fontId="48" fillId="0" borderId="0" xfId="0" applyNumberFormat="1" applyFont="1" applyAlignment="1">
      <alignment horizontal="right" vertical="center"/>
    </xf>
    <xf numFmtId="179" fontId="48" fillId="0" borderId="0" xfId="0" applyNumberFormat="1" applyFont="1" applyAlignment="1">
      <alignment horizontal="right" vertical="center"/>
    </xf>
    <xf numFmtId="3" fontId="48" fillId="0" borderId="0" xfId="0" applyNumberFormat="1" applyFont="1" applyAlignment="1">
      <alignment horizontal="right" vertical="center"/>
    </xf>
    <xf numFmtId="180" fontId="48" fillId="0" borderId="0" xfId="0" applyNumberFormat="1" applyFont="1" applyAlignment="1">
      <alignment horizontal="right" vertical="center"/>
    </xf>
    <xf numFmtId="49" fontId="48" fillId="0" borderId="13" xfId="0" applyNumberFormat="1" applyFont="1" applyFill="1" applyBorder="1" applyAlignment="1">
      <alignment horizontal="left" vertical="top"/>
    </xf>
    <xf numFmtId="49" fontId="49" fillId="0" borderId="13" xfId="0" applyNumberFormat="1" applyFont="1" applyFill="1" applyBorder="1" applyAlignment="1">
      <alignment horizontal="center" vertical="top"/>
    </xf>
    <xf numFmtId="177" fontId="48" fillId="0" borderId="13" xfId="0" applyNumberFormat="1" applyFont="1" applyFill="1" applyBorder="1" applyAlignment="1">
      <alignment horizontal="right" vertical="top"/>
    </xf>
    <xf numFmtId="178" fontId="48" fillId="0" borderId="13" xfId="0" applyNumberFormat="1" applyFont="1" applyFill="1" applyBorder="1" applyAlignment="1">
      <alignment horizontal="right" vertical="top"/>
    </xf>
    <xf numFmtId="179" fontId="48" fillId="0" borderId="13" xfId="0" applyNumberFormat="1" applyFont="1" applyFill="1" applyBorder="1" applyAlignment="1">
      <alignment horizontal="right" vertical="top"/>
    </xf>
    <xf numFmtId="3" fontId="48" fillId="0" borderId="13" xfId="0" applyNumberFormat="1" applyFont="1" applyFill="1" applyBorder="1" applyAlignment="1">
      <alignment horizontal="right" vertical="top"/>
    </xf>
    <xf numFmtId="180" fontId="48" fillId="0" borderId="13" xfId="0" applyNumberFormat="1" applyFont="1" applyFill="1" applyBorder="1" applyAlignment="1">
      <alignment horizontal="right" vertical="top"/>
    </xf>
    <xf numFmtId="0" fontId="20" fillId="0" borderId="0" xfId="0" applyFont="1" applyAlignment="1">
      <alignment vertical="top"/>
    </xf>
    <xf numFmtId="4" fontId="48" fillId="0" borderId="0" xfId="0" applyNumberFormat="1" applyFont="1" applyAlignment="1">
      <alignment horizontal="right" vertical="center"/>
    </xf>
    <xf numFmtId="49" fontId="48" fillId="0" borderId="13" xfId="0" applyNumberFormat="1" applyFont="1" applyFill="1" applyBorder="1" applyAlignment="1">
      <alignment horizontal="left" vertical="center"/>
    </xf>
    <xf numFmtId="49" fontId="49" fillId="0" borderId="13" xfId="0" applyNumberFormat="1" applyFont="1" applyFill="1" applyBorder="1" applyAlignment="1">
      <alignment horizontal="center" vertical="center"/>
    </xf>
    <xf numFmtId="177" fontId="48" fillId="0" borderId="13" xfId="0" applyNumberFormat="1" applyFont="1" applyFill="1" applyBorder="1" applyAlignment="1">
      <alignment horizontal="right" vertical="center"/>
    </xf>
    <xf numFmtId="178" fontId="48" fillId="0" borderId="13" xfId="0" applyNumberFormat="1" applyFont="1" applyFill="1" applyBorder="1" applyAlignment="1">
      <alignment horizontal="right" vertical="center"/>
    </xf>
    <xf numFmtId="179" fontId="48" fillId="0" borderId="13" xfId="0" applyNumberFormat="1" applyFont="1" applyFill="1" applyBorder="1" applyAlignment="1">
      <alignment horizontal="right" vertical="center"/>
    </xf>
    <xf numFmtId="4" fontId="48" fillId="0" borderId="13" xfId="0" applyNumberFormat="1" applyFont="1" applyFill="1" applyBorder="1" applyAlignment="1">
      <alignment horizontal="right" vertical="center"/>
    </xf>
    <xf numFmtId="3" fontId="48" fillId="0" borderId="13" xfId="0" applyNumberFormat="1" applyFont="1" applyFill="1" applyBorder="1" applyAlignment="1">
      <alignment horizontal="right" vertical="center"/>
    </xf>
    <xf numFmtId="180" fontId="48" fillId="0" borderId="13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right" vertical="top" wrapText="1"/>
    </xf>
    <xf numFmtId="0" fontId="20" fillId="0" borderId="0" xfId="0" applyFont="1" applyAlignment="1">
      <alignment horizontal="left" vertical="top"/>
    </xf>
    <xf numFmtId="49" fontId="20" fillId="0" borderId="12" xfId="0" applyNumberFormat="1" applyFont="1" applyBorder="1" applyAlignment="1">
      <alignment horizontal="left" shrinkToFit="1"/>
    </xf>
    <xf numFmtId="49" fontId="20" fillId="0" borderId="12" xfId="0" applyNumberFormat="1" applyFont="1" applyBorder="1" applyAlignment="1">
      <alignment horizontal="center"/>
    </xf>
    <xf numFmtId="49" fontId="20" fillId="0" borderId="15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/>
    </xf>
    <xf numFmtId="49" fontId="20" fillId="0" borderId="15" xfId="0" applyNumberFormat="1" applyFont="1" applyBorder="1" applyAlignment="1">
      <alignment horizontal="center" wrapText="1"/>
    </xf>
    <xf numFmtId="49" fontId="20" fillId="0" borderId="15" xfId="0" applyNumberFormat="1" applyFont="1" applyBorder="1" applyAlignment="1">
      <alignment horizontal="center"/>
    </xf>
    <xf numFmtId="49" fontId="20" fillId="0" borderId="12" xfId="0" applyNumberFormat="1" applyFont="1" applyBorder="1" applyAlignment="1">
      <alignment horizontal="right"/>
    </xf>
    <xf numFmtId="49" fontId="20" fillId="0" borderId="0" xfId="0" applyNumberFormat="1" applyFont="1" applyAlignment="1">
      <alignment horizontal="right"/>
    </xf>
    <xf numFmtId="49" fontId="21" fillId="0" borderId="14" xfId="0" applyNumberFormat="1" applyFont="1" applyBorder="1" applyAlignment="1">
      <alignment horizontal="center" vertical="top" shrinkToFit="1"/>
    </xf>
    <xf numFmtId="49" fontId="20" fillId="0" borderId="14" xfId="0" applyNumberFormat="1" applyFont="1" applyBorder="1" applyAlignment="1">
      <alignment horizontal="center" vertical="top" wrapText="1"/>
    </xf>
    <xf numFmtId="49" fontId="20" fillId="0" borderId="15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20" fillId="0" borderId="15" xfId="0" applyNumberFormat="1" applyFont="1" applyBorder="1" applyAlignment="1">
      <alignment horizontal="right" wrapText="1"/>
    </xf>
    <xf numFmtId="49" fontId="28" fillId="0" borderId="15" xfId="0" applyNumberFormat="1" applyFont="1" applyBorder="1" applyAlignment="1">
      <alignment horizontal="right" wrapText="1"/>
    </xf>
    <xf numFmtId="49" fontId="21" fillId="0" borderId="14" xfId="0" applyNumberFormat="1" applyFont="1" applyBorder="1" applyAlignment="1">
      <alignment horizontal="right" vertical="top" wrapText="1"/>
    </xf>
    <xf numFmtId="49" fontId="29" fillId="0" borderId="0" xfId="47" applyNumberFormat="1" applyFont="1" applyAlignment="1" applyProtection="1">
      <alignment horizontal="right"/>
      <protection/>
    </xf>
    <xf numFmtId="181" fontId="48" fillId="0" borderId="0" xfId="0" applyNumberFormat="1" applyFont="1" applyAlignment="1">
      <alignment horizontal="right" vertical="center"/>
    </xf>
    <xf numFmtId="49" fontId="49" fillId="0" borderId="13" xfId="0" applyNumberFormat="1" applyFont="1" applyBorder="1" applyAlignment="1">
      <alignment horizontal="left" vertical="center"/>
    </xf>
    <xf numFmtId="49" fontId="48" fillId="0" borderId="13" xfId="0" applyNumberFormat="1" applyFont="1" applyBorder="1" applyAlignment="1">
      <alignment horizontal="center" vertical="center"/>
    </xf>
    <xf numFmtId="49" fontId="48" fillId="0" borderId="13" xfId="0" applyNumberFormat="1" applyFont="1" applyBorder="1" applyAlignment="1">
      <alignment horizontal="left" vertical="center"/>
    </xf>
    <xf numFmtId="181" fontId="48" fillId="0" borderId="13" xfId="0" applyNumberFormat="1" applyFont="1" applyBorder="1" applyAlignment="1">
      <alignment horizontal="right" vertical="center"/>
    </xf>
    <xf numFmtId="4" fontId="48" fillId="0" borderId="13" xfId="0" applyNumberFormat="1" applyFont="1" applyBorder="1" applyAlignment="1">
      <alignment horizontal="right" vertical="center"/>
    </xf>
    <xf numFmtId="49" fontId="49" fillId="0" borderId="16" xfId="0" applyNumberFormat="1" applyFont="1" applyBorder="1" applyAlignment="1">
      <alignment horizontal="left" vertical="center"/>
    </xf>
    <xf numFmtId="49" fontId="48" fillId="0" borderId="16" xfId="0" applyNumberFormat="1" applyFont="1" applyBorder="1" applyAlignment="1">
      <alignment horizontal="center" vertical="center"/>
    </xf>
    <xf numFmtId="49" fontId="48" fillId="0" borderId="16" xfId="0" applyNumberFormat="1" applyFont="1" applyBorder="1" applyAlignment="1">
      <alignment horizontal="left" vertical="center"/>
    </xf>
    <xf numFmtId="181" fontId="48" fillId="0" borderId="16" xfId="0" applyNumberFormat="1" applyFont="1" applyBorder="1" applyAlignment="1">
      <alignment horizontal="right" vertical="center"/>
    </xf>
    <xf numFmtId="4" fontId="48" fillId="0" borderId="16" xfId="0" applyNumberFormat="1" applyFont="1" applyBorder="1" applyAlignment="1">
      <alignment horizontal="right" vertical="center"/>
    </xf>
    <xf numFmtId="49" fontId="49" fillId="0" borderId="13" xfId="0" applyNumberFormat="1" applyFont="1" applyBorder="1" applyAlignment="1">
      <alignment horizontal="left" vertical="top"/>
    </xf>
    <xf numFmtId="49" fontId="48" fillId="0" borderId="13" xfId="0" applyNumberFormat="1" applyFont="1" applyBorder="1" applyAlignment="1">
      <alignment horizontal="left" vertical="top"/>
    </xf>
    <xf numFmtId="49" fontId="48" fillId="0" borderId="13" xfId="0" applyNumberFormat="1" applyFont="1" applyBorder="1" applyAlignment="1">
      <alignment horizontal="center" vertical="top"/>
    </xf>
    <xf numFmtId="181" fontId="48" fillId="0" borderId="13" xfId="0" applyNumberFormat="1" applyFont="1" applyBorder="1" applyAlignment="1">
      <alignment horizontal="right" vertical="top"/>
    </xf>
    <xf numFmtId="4" fontId="48" fillId="0" borderId="13" xfId="0" applyNumberFormat="1" applyFont="1" applyBorder="1" applyAlignment="1">
      <alignment horizontal="right" vertical="top"/>
    </xf>
    <xf numFmtId="49" fontId="20" fillId="0" borderId="0" xfId="0" applyNumberFormat="1" applyFont="1" applyAlignment="1">
      <alignment horizontal="right" vertical="top"/>
    </xf>
    <xf numFmtId="49" fontId="20" fillId="0" borderId="0" xfId="0" applyNumberFormat="1" applyFont="1" applyAlignment="1">
      <alignment vertical="top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8" fillId="0" borderId="13" xfId="0" applyFont="1" applyBorder="1" applyAlignment="1">
      <alignment horizontal="center" vertical="center"/>
    </xf>
    <xf numFmtId="0" fontId="48" fillId="0" borderId="13" xfId="0" applyFont="1" applyBorder="1" applyAlignment="1">
      <alignment horizontal="left" vertical="center"/>
    </xf>
    <xf numFmtId="3" fontId="48" fillId="0" borderId="13" xfId="0" applyNumberFormat="1" applyFont="1" applyBorder="1" applyAlignment="1">
      <alignment horizontal="right" vertical="center"/>
    </xf>
    <xf numFmtId="0" fontId="48" fillId="0" borderId="16" xfId="0" applyFont="1" applyBorder="1" applyAlignment="1">
      <alignment horizontal="center" vertical="center"/>
    </xf>
    <xf numFmtId="0" fontId="48" fillId="0" borderId="16" xfId="0" applyFont="1" applyBorder="1" applyAlignment="1">
      <alignment horizontal="left" vertical="center"/>
    </xf>
    <xf numFmtId="3" fontId="48" fillId="0" borderId="16" xfId="0" applyNumberFormat="1" applyFont="1" applyBorder="1" applyAlignment="1">
      <alignment horizontal="right" vertical="center"/>
    </xf>
    <xf numFmtId="0" fontId="48" fillId="0" borderId="13" xfId="0" applyFont="1" applyBorder="1" applyAlignment="1">
      <alignment horizontal="center" vertical="top"/>
    </xf>
    <xf numFmtId="0" fontId="48" fillId="0" borderId="13" xfId="0" applyFont="1" applyBorder="1" applyAlignment="1">
      <alignment horizontal="left" vertical="top"/>
    </xf>
    <xf numFmtId="3" fontId="48" fillId="0" borderId="13" xfId="0" applyNumberFormat="1" applyFont="1" applyBorder="1" applyAlignment="1">
      <alignment horizontal="right" vertical="top"/>
    </xf>
    <xf numFmtId="0" fontId="5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百分比 2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180424\WebBD201804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mos018"/>
      <sheetName val="BDmos019"/>
      <sheetName val="BDmos026"/>
      <sheetName val="BDmos040"/>
      <sheetName val="BDmos041"/>
      <sheetName val="BDmos042"/>
      <sheetName val="BDmos043"/>
      <sheetName val="BDmos044"/>
      <sheetName val="BDmos045"/>
      <sheetName val="BDmos046"/>
      <sheetName val="BDmos047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dcs01a"/>
  <dimension ref="A1:P86"/>
  <sheetViews>
    <sheetView tabSelected="1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00390625" defaultRowHeight="16.5" outlineLevelRow="2"/>
  <cols>
    <col min="1" max="1" width="6.625" style="3" customWidth="1"/>
    <col min="2" max="2" width="12.625" style="3" customWidth="1"/>
    <col min="3" max="3" width="6.625" style="1" customWidth="1"/>
    <col min="4" max="5" width="6.625" style="4" customWidth="1"/>
    <col min="6" max="12" width="7.625" style="4" customWidth="1"/>
    <col min="13" max="14" width="12.625" style="4" customWidth="1"/>
    <col min="15" max="15" width="7.625" style="4" customWidth="1"/>
    <col min="16" max="16" width="7.625" style="1" customWidth="1"/>
    <col min="17" max="16384" width="9.00390625" style="1" customWidth="1"/>
  </cols>
  <sheetData>
    <row r="1" spans="1:16" ht="39.75" customHeight="1">
      <c r="A1" s="94" t="s">
        <v>132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2" ht="14.25">
      <c r="A2" s="2" t="s">
        <v>0</v>
      </c>
      <c r="L2" s="5"/>
    </row>
    <row r="3" spans="1:16" s="15" customFormat="1" ht="39.75" customHeight="1">
      <c r="A3" s="6" t="s">
        <v>1</v>
      </c>
      <c r="B3" s="7"/>
      <c r="C3" s="8" t="s">
        <v>2</v>
      </c>
      <c r="D3" s="9" t="s">
        <v>3</v>
      </c>
      <c r="E3" s="9" t="s">
        <v>4</v>
      </c>
      <c r="F3" s="10" t="s">
        <v>5</v>
      </c>
      <c r="G3" s="11"/>
      <c r="H3" s="12"/>
      <c r="I3" s="10" t="s">
        <v>6</v>
      </c>
      <c r="J3" s="11"/>
      <c r="K3" s="12"/>
      <c r="L3" s="13" t="s">
        <v>7</v>
      </c>
      <c r="M3" s="14" t="s">
        <v>8</v>
      </c>
      <c r="N3" s="14" t="s">
        <v>9</v>
      </c>
      <c r="O3" s="14" t="s">
        <v>10</v>
      </c>
      <c r="P3" s="14" t="s">
        <v>11</v>
      </c>
    </row>
    <row r="4" spans="1:16" s="15" customFormat="1" ht="36" customHeight="1">
      <c r="A4" s="16" t="s">
        <v>12</v>
      </c>
      <c r="B4" s="17" t="s">
        <v>13</v>
      </c>
      <c r="C4" s="18" t="s">
        <v>14</v>
      </c>
      <c r="D4" s="19" t="s">
        <v>15</v>
      </c>
      <c r="E4" s="19" t="s">
        <v>16</v>
      </c>
      <c r="F4" s="20" t="s">
        <v>17</v>
      </c>
      <c r="G4" s="20" t="s">
        <v>18</v>
      </c>
      <c r="H4" s="20" t="s">
        <v>19</v>
      </c>
      <c r="I4" s="20" t="s">
        <v>18</v>
      </c>
      <c r="J4" s="20" t="s">
        <v>17</v>
      </c>
      <c r="K4" s="21" t="s">
        <v>20</v>
      </c>
      <c r="L4" s="22" t="s">
        <v>21</v>
      </c>
      <c r="M4" s="19" t="s">
        <v>22</v>
      </c>
      <c r="N4" s="19" t="s">
        <v>23</v>
      </c>
      <c r="O4" s="19" t="s">
        <v>24</v>
      </c>
      <c r="P4" s="19" t="s">
        <v>25</v>
      </c>
    </row>
    <row r="5" spans="1:16" ht="14.25" outlineLevel="2">
      <c r="A5" s="23" t="s">
        <v>26</v>
      </c>
      <c r="B5" s="24" t="s">
        <v>27</v>
      </c>
      <c r="C5" s="23" t="s">
        <v>28</v>
      </c>
      <c r="D5" s="25">
        <v>11.18</v>
      </c>
      <c r="E5" s="25">
        <v>12.72</v>
      </c>
      <c r="F5" s="26">
        <v>110.8768</v>
      </c>
      <c r="G5" s="26">
        <v>110.8768</v>
      </c>
      <c r="H5" s="26">
        <v>110.8768</v>
      </c>
      <c r="I5" s="26">
        <v>1.198</v>
      </c>
      <c r="J5" s="26">
        <v>1.198</v>
      </c>
      <c r="K5" s="26">
        <v>1.198</v>
      </c>
      <c r="L5" s="27">
        <v>-0.0028</v>
      </c>
      <c r="M5" s="28">
        <v>1108724744</v>
      </c>
      <c r="N5" s="28">
        <v>1000000000</v>
      </c>
      <c r="O5" s="28">
        <v>2</v>
      </c>
      <c r="P5" s="29"/>
    </row>
    <row r="6" spans="1:16" ht="14.25" outlineLevel="2">
      <c r="A6" s="23" t="s">
        <v>29</v>
      </c>
      <c r="B6" s="24" t="s">
        <v>30</v>
      </c>
      <c r="C6" s="23" t="s">
        <v>28</v>
      </c>
      <c r="D6" s="25">
        <v>0.48</v>
      </c>
      <c r="E6" s="25">
        <v>0.47</v>
      </c>
      <c r="F6" s="26">
        <v>100.437</v>
      </c>
      <c r="G6" s="26">
        <v>100.437</v>
      </c>
      <c r="H6" s="26">
        <v>100.437</v>
      </c>
      <c r="I6" s="26">
        <v>0.33</v>
      </c>
      <c r="J6" s="26">
        <v>0.33</v>
      </c>
      <c r="K6" s="26">
        <v>0.33</v>
      </c>
      <c r="L6" s="27" t="s">
        <v>31</v>
      </c>
      <c r="M6" s="28">
        <v>1556695560</v>
      </c>
      <c r="N6" s="28">
        <v>1550000000</v>
      </c>
      <c r="O6" s="28">
        <v>2</v>
      </c>
      <c r="P6" s="29"/>
    </row>
    <row r="7" spans="1:16" ht="14.25" outlineLevel="2">
      <c r="A7" s="23" t="s">
        <v>32</v>
      </c>
      <c r="B7" s="24" t="s">
        <v>33</v>
      </c>
      <c r="C7" s="23" t="s">
        <v>28</v>
      </c>
      <c r="D7" s="25">
        <v>0.48</v>
      </c>
      <c r="E7" s="25">
        <v>0.48</v>
      </c>
      <c r="F7" s="26">
        <v>100.0216</v>
      </c>
      <c r="G7" s="26">
        <v>100.0216</v>
      </c>
      <c r="H7" s="26">
        <v>100.0216</v>
      </c>
      <c r="I7" s="26">
        <v>0.33</v>
      </c>
      <c r="J7" s="26">
        <v>0.33</v>
      </c>
      <c r="K7" s="26">
        <v>0.33</v>
      </c>
      <c r="L7" s="27" t="s">
        <v>31</v>
      </c>
      <c r="M7" s="28">
        <v>800170949</v>
      </c>
      <c r="N7" s="28">
        <v>800000000</v>
      </c>
      <c r="O7" s="28">
        <v>1</v>
      </c>
      <c r="P7" s="29"/>
    </row>
    <row r="8" spans="1:16" ht="14.25" outlineLevel="2">
      <c r="A8" s="23" t="s">
        <v>34</v>
      </c>
      <c r="B8" s="24" t="s">
        <v>35</v>
      </c>
      <c r="C8" s="23" t="s">
        <v>28</v>
      </c>
      <c r="D8" s="25">
        <v>8.38</v>
      </c>
      <c r="E8" s="25">
        <v>8.85</v>
      </c>
      <c r="F8" s="26">
        <v>101.1805</v>
      </c>
      <c r="G8" s="26">
        <v>101.1805</v>
      </c>
      <c r="H8" s="26">
        <v>101.1805</v>
      </c>
      <c r="I8" s="26">
        <v>0.985</v>
      </c>
      <c r="J8" s="26">
        <v>0.985</v>
      </c>
      <c r="K8" s="26">
        <v>0.985</v>
      </c>
      <c r="L8" s="27" t="s">
        <v>31</v>
      </c>
      <c r="M8" s="28">
        <v>50589911</v>
      </c>
      <c r="N8" s="28">
        <v>50000000</v>
      </c>
      <c r="O8" s="28">
        <v>1</v>
      </c>
      <c r="P8" s="29"/>
    </row>
    <row r="9" spans="1:16" ht="14.25" outlineLevel="2">
      <c r="A9" s="23" t="s">
        <v>36</v>
      </c>
      <c r="B9" s="24" t="s">
        <v>37</v>
      </c>
      <c r="C9" s="23" t="s">
        <v>28</v>
      </c>
      <c r="D9" s="25">
        <v>4.63</v>
      </c>
      <c r="E9" s="25">
        <v>4.72</v>
      </c>
      <c r="F9" s="26">
        <v>99.6086</v>
      </c>
      <c r="G9" s="26">
        <v>99.6086</v>
      </c>
      <c r="H9" s="26">
        <v>99.6086</v>
      </c>
      <c r="I9" s="26">
        <v>0.7095</v>
      </c>
      <c r="J9" s="26">
        <v>0.7095</v>
      </c>
      <c r="K9" s="26">
        <v>0.7095</v>
      </c>
      <c r="L9" s="27" t="s">
        <v>31</v>
      </c>
      <c r="M9" s="28">
        <v>49804539</v>
      </c>
      <c r="N9" s="28">
        <v>50000000</v>
      </c>
      <c r="O9" s="28">
        <v>1</v>
      </c>
      <c r="P9" s="29"/>
    </row>
    <row r="10" spans="1:16" ht="14.25" outlineLevel="2">
      <c r="A10" s="23" t="s">
        <v>38</v>
      </c>
      <c r="B10" s="24" t="s">
        <v>39</v>
      </c>
      <c r="C10" s="23" t="s">
        <v>28</v>
      </c>
      <c r="D10" s="25">
        <v>9.26</v>
      </c>
      <c r="E10" s="25">
        <v>9.79</v>
      </c>
      <c r="F10" s="26">
        <v>99.7581</v>
      </c>
      <c r="G10" s="26">
        <v>99.7581</v>
      </c>
      <c r="H10" s="26">
        <v>99.7581</v>
      </c>
      <c r="I10" s="26">
        <v>1.026</v>
      </c>
      <c r="J10" s="26">
        <v>1.026</v>
      </c>
      <c r="K10" s="26">
        <v>1.026</v>
      </c>
      <c r="L10" s="27">
        <v>-0.0053</v>
      </c>
      <c r="M10" s="28">
        <v>99758173</v>
      </c>
      <c r="N10" s="28">
        <v>100000000</v>
      </c>
      <c r="O10" s="28">
        <v>1</v>
      </c>
      <c r="P10" s="29"/>
    </row>
    <row r="11" spans="1:16" ht="14.25" outlineLevel="2">
      <c r="A11" s="23" t="s">
        <v>40</v>
      </c>
      <c r="B11" s="24" t="s">
        <v>41</v>
      </c>
      <c r="C11" s="23" t="s">
        <v>28</v>
      </c>
      <c r="D11" s="25">
        <v>5.37</v>
      </c>
      <c r="E11" s="25">
        <v>5.79</v>
      </c>
      <c r="F11" s="26">
        <v>112.3999</v>
      </c>
      <c r="G11" s="26">
        <v>112.3999</v>
      </c>
      <c r="H11" s="26">
        <v>112.3999</v>
      </c>
      <c r="I11" s="26">
        <v>0.803</v>
      </c>
      <c r="J11" s="26">
        <v>0.803</v>
      </c>
      <c r="K11" s="26">
        <v>0.803</v>
      </c>
      <c r="L11" s="27">
        <v>-0.003</v>
      </c>
      <c r="M11" s="28">
        <v>561942173</v>
      </c>
      <c r="N11" s="28">
        <v>500000000</v>
      </c>
      <c r="O11" s="28">
        <v>2</v>
      </c>
      <c r="P11" s="29"/>
    </row>
    <row r="12" spans="1:16" ht="14.25" outlineLevel="2">
      <c r="A12" s="23" t="s">
        <v>42</v>
      </c>
      <c r="B12" s="24" t="s">
        <v>43</v>
      </c>
      <c r="C12" s="23" t="s">
        <v>28</v>
      </c>
      <c r="D12" s="25">
        <v>0.42</v>
      </c>
      <c r="E12" s="25">
        <v>0.41</v>
      </c>
      <c r="F12" s="26">
        <v>100.7541</v>
      </c>
      <c r="G12" s="26">
        <v>100.7541</v>
      </c>
      <c r="H12" s="26">
        <v>100.7541</v>
      </c>
      <c r="I12" s="26">
        <v>0.32</v>
      </c>
      <c r="J12" s="26">
        <v>0.32</v>
      </c>
      <c r="K12" s="26">
        <v>0.32</v>
      </c>
      <c r="L12" s="27" t="s">
        <v>31</v>
      </c>
      <c r="M12" s="28">
        <v>1007442179</v>
      </c>
      <c r="N12" s="28">
        <v>1000000000</v>
      </c>
      <c r="O12" s="28">
        <v>1</v>
      </c>
      <c r="P12" s="29"/>
    </row>
    <row r="13" spans="1:16" ht="14.25" outlineLevel="2">
      <c r="A13" s="23" t="s">
        <v>44</v>
      </c>
      <c r="B13" s="24" t="s">
        <v>45</v>
      </c>
      <c r="C13" s="23" t="s">
        <v>28</v>
      </c>
      <c r="D13" s="25">
        <v>10.62</v>
      </c>
      <c r="E13" s="25">
        <v>11.83</v>
      </c>
      <c r="F13" s="26">
        <v>107.7353</v>
      </c>
      <c r="G13" s="26">
        <v>107.7468</v>
      </c>
      <c r="H13" s="26">
        <v>107.7376</v>
      </c>
      <c r="I13" s="26">
        <v>1.171</v>
      </c>
      <c r="J13" s="26">
        <v>1.17</v>
      </c>
      <c r="K13" s="26">
        <v>1.1708</v>
      </c>
      <c r="L13" s="27" t="s">
        <v>31</v>
      </c>
      <c r="M13" s="28">
        <v>754134871</v>
      </c>
      <c r="N13" s="28">
        <v>700000000</v>
      </c>
      <c r="O13" s="28">
        <v>2</v>
      </c>
      <c r="P13" s="29"/>
    </row>
    <row r="14" spans="1:16" ht="14.25" outlineLevel="2">
      <c r="A14" s="23" t="s">
        <v>46</v>
      </c>
      <c r="B14" s="24" t="s">
        <v>47</v>
      </c>
      <c r="C14" s="23" t="s">
        <v>28</v>
      </c>
      <c r="D14" s="25">
        <v>1.85</v>
      </c>
      <c r="E14" s="25">
        <v>1.87</v>
      </c>
      <c r="F14" s="26">
        <v>101.5583</v>
      </c>
      <c r="G14" s="26">
        <v>101.5583</v>
      </c>
      <c r="H14" s="26">
        <v>101.5583</v>
      </c>
      <c r="I14" s="26">
        <v>0.538</v>
      </c>
      <c r="J14" s="26">
        <v>0.538</v>
      </c>
      <c r="K14" s="26">
        <v>0.538</v>
      </c>
      <c r="L14" s="27" t="s">
        <v>31</v>
      </c>
      <c r="M14" s="28">
        <v>609322769</v>
      </c>
      <c r="N14" s="28">
        <v>600000000</v>
      </c>
      <c r="O14" s="28">
        <v>1</v>
      </c>
      <c r="P14" s="29"/>
    </row>
    <row r="15" spans="1:16" ht="14.25" outlineLevel="2">
      <c r="A15" s="23" t="s">
        <v>48</v>
      </c>
      <c r="B15" s="24" t="s">
        <v>49</v>
      </c>
      <c r="C15" s="23" t="s">
        <v>28</v>
      </c>
      <c r="D15" s="25">
        <v>10.96</v>
      </c>
      <c r="E15" s="25">
        <v>12.3</v>
      </c>
      <c r="F15" s="26">
        <v>106.5126</v>
      </c>
      <c r="G15" s="26">
        <v>106.5126</v>
      </c>
      <c r="H15" s="26">
        <v>106.5126</v>
      </c>
      <c r="I15" s="26">
        <v>1.178</v>
      </c>
      <c r="J15" s="26">
        <v>1.178</v>
      </c>
      <c r="K15" s="26">
        <v>1.178</v>
      </c>
      <c r="L15" s="27">
        <v>-0.0075</v>
      </c>
      <c r="M15" s="28">
        <v>1065098972</v>
      </c>
      <c r="N15" s="28">
        <v>1000000000</v>
      </c>
      <c r="O15" s="28">
        <v>3</v>
      </c>
      <c r="P15" s="29"/>
    </row>
    <row r="16" spans="1:16" ht="14.25" outlineLevel="2">
      <c r="A16" s="23" t="s">
        <v>50</v>
      </c>
      <c r="B16" s="24" t="s">
        <v>51</v>
      </c>
      <c r="C16" s="23" t="s">
        <v>28</v>
      </c>
      <c r="D16" s="25">
        <v>1.98</v>
      </c>
      <c r="E16" s="25">
        <v>2</v>
      </c>
      <c r="F16" s="26">
        <v>100</v>
      </c>
      <c r="G16" s="26">
        <v>100</v>
      </c>
      <c r="H16" s="26">
        <v>100</v>
      </c>
      <c r="I16" s="26">
        <v>0.66</v>
      </c>
      <c r="J16" s="26">
        <v>0.66</v>
      </c>
      <c r="K16" s="26">
        <v>0.66</v>
      </c>
      <c r="L16" s="27" t="s">
        <v>31</v>
      </c>
      <c r="M16" s="28">
        <v>1100000000</v>
      </c>
      <c r="N16" s="28">
        <v>1100000000</v>
      </c>
      <c r="O16" s="28">
        <v>6</v>
      </c>
      <c r="P16" s="29">
        <v>66</v>
      </c>
    </row>
    <row r="17" spans="1:16" ht="14.25" outlineLevel="2">
      <c r="A17" s="23" t="s">
        <v>52</v>
      </c>
      <c r="B17" s="24" t="s">
        <v>53</v>
      </c>
      <c r="C17" s="23" t="s">
        <v>28</v>
      </c>
      <c r="D17" s="25">
        <v>4.48</v>
      </c>
      <c r="E17" s="25">
        <v>4.67</v>
      </c>
      <c r="F17" s="26">
        <v>102.4838</v>
      </c>
      <c r="G17" s="26">
        <v>102.4977</v>
      </c>
      <c r="H17" s="26">
        <v>102.4907</v>
      </c>
      <c r="I17" s="26">
        <v>1.003</v>
      </c>
      <c r="J17" s="26">
        <v>1</v>
      </c>
      <c r="K17" s="26">
        <v>1.0015</v>
      </c>
      <c r="L17" s="27" t="s">
        <v>31</v>
      </c>
      <c r="M17" s="28">
        <v>1024878612</v>
      </c>
      <c r="N17" s="28">
        <v>1000000000</v>
      </c>
      <c r="O17" s="28">
        <v>2</v>
      </c>
      <c r="P17" s="29">
        <v>31.74</v>
      </c>
    </row>
    <row r="18" spans="1:16" ht="14.25" outlineLevel="2">
      <c r="A18" s="23" t="s">
        <v>54</v>
      </c>
      <c r="B18" s="24" t="s">
        <v>55</v>
      </c>
      <c r="C18" s="23" t="s">
        <v>28</v>
      </c>
      <c r="D18" s="25">
        <v>0.66</v>
      </c>
      <c r="E18" s="25">
        <v>1.16</v>
      </c>
      <c r="F18" s="26">
        <v>100.4884</v>
      </c>
      <c r="G18" s="26">
        <v>100.4951</v>
      </c>
      <c r="H18" s="26">
        <v>100.4917</v>
      </c>
      <c r="I18" s="26">
        <v>0.55</v>
      </c>
      <c r="J18" s="26">
        <v>0.54</v>
      </c>
      <c r="K18" s="26">
        <v>0.545</v>
      </c>
      <c r="L18" s="27" t="s">
        <v>31</v>
      </c>
      <c r="M18" s="28">
        <v>401950814</v>
      </c>
      <c r="N18" s="28">
        <v>400000000</v>
      </c>
      <c r="O18" s="28">
        <v>4</v>
      </c>
      <c r="P18" s="29">
        <v>54.5</v>
      </c>
    </row>
    <row r="19" spans="1:16" ht="14.25" outlineLevel="2">
      <c r="A19" s="23" t="s">
        <v>56</v>
      </c>
      <c r="B19" s="24" t="s">
        <v>57</v>
      </c>
      <c r="C19" s="23" t="s">
        <v>28</v>
      </c>
      <c r="D19" s="25">
        <v>0.66</v>
      </c>
      <c r="E19" s="25">
        <v>0.66</v>
      </c>
      <c r="F19" s="26">
        <v>100.4424</v>
      </c>
      <c r="G19" s="26">
        <v>100.4458</v>
      </c>
      <c r="H19" s="26">
        <v>100.4441</v>
      </c>
      <c r="I19" s="26">
        <v>0.565</v>
      </c>
      <c r="J19" s="26">
        <v>0.56</v>
      </c>
      <c r="K19" s="26">
        <v>0.5625</v>
      </c>
      <c r="L19" s="27" t="s">
        <v>31</v>
      </c>
      <c r="M19" s="28">
        <v>1205285992</v>
      </c>
      <c r="N19" s="28">
        <v>1200000000</v>
      </c>
      <c r="O19" s="28">
        <v>14</v>
      </c>
      <c r="P19" s="29">
        <v>56.25</v>
      </c>
    </row>
    <row r="20" spans="1:16" ht="14.25" outlineLevel="2">
      <c r="A20" s="23" t="s">
        <v>58</v>
      </c>
      <c r="B20" s="24" t="s">
        <v>59</v>
      </c>
      <c r="C20" s="23" t="s">
        <v>28</v>
      </c>
      <c r="D20" s="25">
        <v>3.77</v>
      </c>
      <c r="E20" s="25">
        <v>4.4</v>
      </c>
      <c r="F20" s="26">
        <v>102.4717</v>
      </c>
      <c r="G20" s="26">
        <v>102.4717</v>
      </c>
      <c r="H20" s="26">
        <v>102.4717</v>
      </c>
      <c r="I20" s="26">
        <v>0.775</v>
      </c>
      <c r="J20" s="26">
        <v>0.775</v>
      </c>
      <c r="K20" s="26">
        <v>0.775</v>
      </c>
      <c r="L20" s="27" t="s">
        <v>31</v>
      </c>
      <c r="M20" s="28">
        <v>102468243</v>
      </c>
      <c r="N20" s="28">
        <v>100000000</v>
      </c>
      <c r="O20" s="28">
        <v>1</v>
      </c>
      <c r="P20" s="29">
        <v>11.29</v>
      </c>
    </row>
    <row r="21" spans="1:16" ht="14.25" outlineLevel="2">
      <c r="A21" s="23" t="s">
        <v>60</v>
      </c>
      <c r="B21" s="24" t="s">
        <v>61</v>
      </c>
      <c r="C21" s="23" t="s">
        <v>28</v>
      </c>
      <c r="D21" s="25">
        <v>1.71</v>
      </c>
      <c r="E21" s="25">
        <v>2.24</v>
      </c>
      <c r="F21" s="26">
        <v>101.589</v>
      </c>
      <c r="G21" s="26">
        <v>101.589</v>
      </c>
      <c r="H21" s="26">
        <v>101.589</v>
      </c>
      <c r="I21" s="26">
        <v>0.63</v>
      </c>
      <c r="J21" s="26">
        <v>0.63</v>
      </c>
      <c r="K21" s="26">
        <v>0.63</v>
      </c>
      <c r="L21" s="27" t="s">
        <v>31</v>
      </c>
      <c r="M21" s="28">
        <v>304752011</v>
      </c>
      <c r="N21" s="28">
        <v>300000000</v>
      </c>
      <c r="O21" s="28">
        <v>1</v>
      </c>
      <c r="P21" s="29">
        <v>14.39</v>
      </c>
    </row>
    <row r="22" spans="1:16" ht="14.25" outlineLevel="2">
      <c r="A22" s="23" t="s">
        <v>62</v>
      </c>
      <c r="B22" s="24" t="s">
        <v>63</v>
      </c>
      <c r="C22" s="23" t="s">
        <v>28</v>
      </c>
      <c r="D22" s="25">
        <v>3.98</v>
      </c>
      <c r="E22" s="25">
        <v>4.17</v>
      </c>
      <c r="F22" s="26">
        <v>101.6398</v>
      </c>
      <c r="G22" s="26">
        <v>101.6602</v>
      </c>
      <c r="H22" s="26">
        <v>101.65</v>
      </c>
      <c r="I22" s="26">
        <v>1.145</v>
      </c>
      <c r="J22" s="26">
        <v>1.14</v>
      </c>
      <c r="K22" s="26">
        <v>1.1425</v>
      </c>
      <c r="L22" s="27" t="s">
        <v>31</v>
      </c>
      <c r="M22" s="28">
        <v>203295813</v>
      </c>
      <c r="N22" s="28">
        <v>200000000</v>
      </c>
      <c r="O22" s="28">
        <v>2</v>
      </c>
      <c r="P22" s="29">
        <v>49.92</v>
      </c>
    </row>
    <row r="23" spans="1:16" s="37" customFormat="1" ht="60" customHeight="1" outlineLevel="1">
      <c r="A23" s="30" t="s">
        <v>64</v>
      </c>
      <c r="B23" s="30"/>
      <c r="C23" s="31" t="s">
        <v>65</v>
      </c>
      <c r="D23" s="32"/>
      <c r="E23" s="32"/>
      <c r="F23" s="33"/>
      <c r="G23" s="33"/>
      <c r="H23" s="33"/>
      <c r="I23" s="33"/>
      <c r="J23" s="33"/>
      <c r="K23" s="33"/>
      <c r="L23" s="34"/>
      <c r="M23" s="35">
        <f>SUBTOTAL(9,M5:M22)</f>
        <v>12006316325</v>
      </c>
      <c r="N23" s="35">
        <f>SUBTOTAL(9,N5:N22)</f>
        <v>11650000000</v>
      </c>
      <c r="O23" s="35">
        <f>SUBTOTAL(9,O5:O22)</f>
        <v>47</v>
      </c>
      <c r="P23" s="36"/>
    </row>
    <row r="24" spans="1:16" ht="14.25" outlineLevel="2">
      <c r="A24" s="23" t="s">
        <v>66</v>
      </c>
      <c r="B24" s="24" t="s">
        <v>67</v>
      </c>
      <c r="C24" s="23" t="s">
        <v>68</v>
      </c>
      <c r="D24" s="25">
        <v>0</v>
      </c>
      <c r="E24" s="25">
        <v>6.16</v>
      </c>
      <c r="F24" s="26">
        <v>103.45</v>
      </c>
      <c r="G24" s="26">
        <v>103.7</v>
      </c>
      <c r="H24" s="26">
        <v>103.575</v>
      </c>
      <c r="I24" s="26">
        <v>0</v>
      </c>
      <c r="J24" s="26">
        <v>0</v>
      </c>
      <c r="K24" s="26">
        <v>0</v>
      </c>
      <c r="L24" s="27" t="s">
        <v>31</v>
      </c>
      <c r="M24" s="38">
        <v>82860</v>
      </c>
      <c r="N24" s="28">
        <v>80000</v>
      </c>
      <c r="O24" s="28">
        <v>2</v>
      </c>
      <c r="P24" s="29"/>
    </row>
    <row r="25" spans="1:16" ht="14.25" outlineLevel="1">
      <c r="A25" s="39" t="s">
        <v>69</v>
      </c>
      <c r="B25" s="39"/>
      <c r="C25" s="40" t="s">
        <v>65</v>
      </c>
      <c r="D25" s="41"/>
      <c r="E25" s="41"/>
      <c r="F25" s="42"/>
      <c r="G25" s="42"/>
      <c r="H25" s="42"/>
      <c r="I25" s="42"/>
      <c r="J25" s="42"/>
      <c r="K25" s="42"/>
      <c r="L25" s="43"/>
      <c r="M25" s="44">
        <f>SUBTOTAL(9,M24:M24)</f>
        <v>82860</v>
      </c>
      <c r="N25" s="45">
        <f>SUBTOTAL(9,N24:N24)</f>
        <v>80000</v>
      </c>
      <c r="O25" s="45">
        <f>SUBTOTAL(9,O24:O24)</f>
        <v>2</v>
      </c>
      <c r="P25" s="46"/>
    </row>
    <row r="26" spans="1:3" ht="14.25">
      <c r="A26" s="47" t="s">
        <v>70</v>
      </c>
      <c r="B26" s="47"/>
      <c r="C26" s="48" t="s">
        <v>71</v>
      </c>
    </row>
    <row r="27" ht="14.25">
      <c r="C27" s="3"/>
    </row>
    <row r="28" ht="14.25">
      <c r="C28" s="3"/>
    </row>
    <row r="29" ht="14.25">
      <c r="C29" s="3"/>
    </row>
    <row r="30" ht="14.25">
      <c r="C30" s="3"/>
    </row>
    <row r="31" ht="14.25">
      <c r="C31" s="3"/>
    </row>
    <row r="32" ht="14.25">
      <c r="C32" s="3"/>
    </row>
    <row r="33" ht="14.25">
      <c r="C33" s="3"/>
    </row>
    <row r="34" ht="14.25">
      <c r="C34" s="3"/>
    </row>
    <row r="35" ht="14.25">
      <c r="C35" s="3"/>
    </row>
    <row r="36" ht="14.25">
      <c r="C36" s="3"/>
    </row>
    <row r="37" ht="14.25">
      <c r="C37" s="3"/>
    </row>
    <row r="38" ht="14.25">
      <c r="C38" s="3"/>
    </row>
    <row r="39" ht="14.25">
      <c r="C39" s="3"/>
    </row>
    <row r="40" ht="14.25">
      <c r="C40" s="3"/>
    </row>
    <row r="41" ht="14.25">
      <c r="C41" s="3"/>
    </row>
    <row r="42" ht="14.25">
      <c r="C42" s="3"/>
    </row>
    <row r="43" ht="14.25">
      <c r="C43" s="3"/>
    </row>
    <row r="44" ht="14.25">
      <c r="C44" s="3"/>
    </row>
    <row r="45" ht="14.25">
      <c r="C45" s="3"/>
    </row>
    <row r="46" ht="14.25">
      <c r="C46" s="3"/>
    </row>
    <row r="47" ht="14.25">
      <c r="C47" s="3"/>
    </row>
    <row r="48" ht="14.25">
      <c r="C48" s="3"/>
    </row>
    <row r="49" ht="14.25">
      <c r="C49" s="3"/>
    </row>
    <row r="50" ht="14.25">
      <c r="C50" s="3"/>
    </row>
    <row r="51" ht="14.25">
      <c r="C51" s="3"/>
    </row>
    <row r="52" ht="14.25">
      <c r="C52" s="3"/>
    </row>
    <row r="53" ht="14.25">
      <c r="C53" s="3"/>
    </row>
    <row r="54" ht="14.25">
      <c r="C54" s="3"/>
    </row>
    <row r="55" ht="14.25">
      <c r="C55" s="3"/>
    </row>
    <row r="56" ht="14.25">
      <c r="C56" s="3"/>
    </row>
    <row r="57" ht="14.25">
      <c r="C57" s="3"/>
    </row>
    <row r="58" ht="14.25">
      <c r="C58" s="3"/>
    </row>
    <row r="59" ht="14.25">
      <c r="C59" s="3"/>
    </row>
    <row r="60" ht="14.25">
      <c r="C60" s="3"/>
    </row>
    <row r="61" ht="14.25">
      <c r="C61" s="3"/>
    </row>
    <row r="62" ht="14.25">
      <c r="C62" s="3"/>
    </row>
    <row r="63" ht="14.25">
      <c r="C63" s="3"/>
    </row>
    <row r="64" ht="14.25">
      <c r="C64" s="3"/>
    </row>
    <row r="65" ht="14.25">
      <c r="C65" s="3"/>
    </row>
    <row r="66" ht="14.25">
      <c r="C66" s="3"/>
    </row>
    <row r="67" ht="14.25">
      <c r="C67" s="3"/>
    </row>
    <row r="68" ht="14.25">
      <c r="C68" s="3"/>
    </row>
    <row r="69" ht="14.25">
      <c r="C69" s="3"/>
    </row>
    <row r="70" ht="14.25">
      <c r="C70" s="3"/>
    </row>
    <row r="71" ht="14.25">
      <c r="C71" s="3"/>
    </row>
    <row r="72" ht="14.25">
      <c r="C72" s="3"/>
    </row>
    <row r="73" ht="14.25">
      <c r="C73" s="3"/>
    </row>
    <row r="74" ht="14.25">
      <c r="C74" s="3"/>
    </row>
    <row r="75" ht="14.25">
      <c r="C75" s="3"/>
    </row>
    <row r="76" ht="14.25">
      <c r="C76" s="3"/>
    </row>
    <row r="77" ht="14.25">
      <c r="C77" s="3"/>
    </row>
    <row r="78" ht="14.25">
      <c r="C78" s="3"/>
    </row>
    <row r="79" ht="14.25">
      <c r="C79" s="3"/>
    </row>
    <row r="80" ht="14.25">
      <c r="C80" s="3"/>
    </row>
    <row r="81" ht="14.25">
      <c r="C81" s="3"/>
    </row>
    <row r="82" ht="14.25">
      <c r="C82" s="3"/>
    </row>
    <row r="83" ht="14.25">
      <c r="C83" s="3"/>
    </row>
    <row r="84" ht="14.25">
      <c r="C84" s="3"/>
    </row>
    <row r="85" ht="14.25">
      <c r="C85" s="3"/>
    </row>
    <row r="86" ht="14.25">
      <c r="C86" s="3"/>
    </row>
  </sheetData>
  <sheetProtection/>
  <mergeCells count="5">
    <mergeCell ref="A1:P1"/>
    <mergeCell ref="A3:B3"/>
    <mergeCell ref="F3:H3"/>
    <mergeCell ref="I3:K3"/>
    <mergeCell ref="A26:B26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0" r:id="rId1"/>
  <headerFooter alignWithMargins="0">
    <oddHeader>&amp;L&amp;"新細明體,標準"&amp;8[BDdcs01a]&amp;C&amp;"新細明體,粗體"&amp;14 處所成交行情表(買賣斷) &lt;實際值&gt;
Daily Prices &amp; Volume－Outright Purchase &amp; Sales (Over The Counter) &lt;Actual Value&gt;&amp;R&amp;"新細明體,標準"&amp;8製表時間：107/04/24  17:09
第&amp;"Times New Roman,標準"&amp;8 &amp;P / &amp;N &amp;"新細明體,標準"&amp;8頁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Ddcs01b"/>
  <dimension ref="A1:S57"/>
  <sheetViews>
    <sheetView zoomScalePageLayoutView="0" workbookViewId="0" topLeftCell="A1">
      <selection activeCell="A1" sqref="A1:I1"/>
    </sheetView>
  </sheetViews>
  <sheetFormatPr defaultColWidth="9.00390625" defaultRowHeight="16.5" outlineLevelRow="3"/>
  <cols>
    <col min="1" max="1" width="6.625" style="3" customWidth="1"/>
    <col min="2" max="2" width="25.625" style="3" customWidth="1"/>
    <col min="3" max="3" width="6.625" style="3" customWidth="1"/>
    <col min="4" max="4" width="10.625" style="3" customWidth="1"/>
    <col min="5" max="5" width="12.625" style="3" customWidth="1"/>
    <col min="6" max="6" width="8.625" style="3" customWidth="1"/>
    <col min="7" max="8" width="8.625" style="56" customWidth="1"/>
    <col min="9" max="9" width="15.625" style="56" customWidth="1"/>
    <col min="10" max="10" width="14.25390625" style="56" customWidth="1"/>
    <col min="11" max="11" width="12.125" style="56" customWidth="1"/>
    <col min="12" max="12" width="11.75390625" style="56" customWidth="1"/>
    <col min="13" max="15" width="9.00390625" style="56" customWidth="1"/>
    <col min="16" max="16384" width="9.00390625" style="3" customWidth="1"/>
  </cols>
  <sheetData>
    <row r="1" spans="1:9" s="1" customFormat="1" ht="39.75" customHeight="1">
      <c r="A1" s="94" t="s">
        <v>133</v>
      </c>
      <c r="B1" s="95"/>
      <c r="C1" s="95"/>
      <c r="D1" s="95"/>
      <c r="E1" s="95"/>
      <c r="F1" s="95"/>
      <c r="G1" s="95"/>
      <c r="H1" s="95"/>
      <c r="I1" s="95"/>
    </row>
    <row r="2" s="1" customFormat="1" ht="14.25">
      <c r="A2" s="1" t="s">
        <v>72</v>
      </c>
    </row>
    <row r="3" spans="1:9" ht="27.75" customHeight="1">
      <c r="A3" s="49" t="s">
        <v>73</v>
      </c>
      <c r="B3" s="50" t="s">
        <v>74</v>
      </c>
      <c r="C3" s="51" t="s">
        <v>75</v>
      </c>
      <c r="D3" s="52"/>
      <c r="E3" s="50" t="s">
        <v>76</v>
      </c>
      <c r="F3" s="53" t="s">
        <v>77</v>
      </c>
      <c r="G3" s="54"/>
      <c r="H3" s="54"/>
      <c r="I3" s="55" t="s">
        <v>78</v>
      </c>
    </row>
    <row r="4" spans="1:19" ht="27.75" customHeight="1">
      <c r="A4" s="57" t="s">
        <v>79</v>
      </c>
      <c r="B4" s="58" t="s">
        <v>80</v>
      </c>
      <c r="C4" s="59" t="s">
        <v>12</v>
      </c>
      <c r="D4" s="60" t="s">
        <v>81</v>
      </c>
      <c r="E4" s="58" t="s">
        <v>82</v>
      </c>
      <c r="F4" s="61" t="s">
        <v>83</v>
      </c>
      <c r="G4" s="62" t="s">
        <v>84</v>
      </c>
      <c r="H4" s="61" t="s">
        <v>85</v>
      </c>
      <c r="I4" s="63" t="s">
        <v>86</v>
      </c>
      <c r="K4" s="64"/>
      <c r="O4" s="2"/>
      <c r="P4" s="56"/>
      <c r="Q4" s="56"/>
      <c r="R4" s="56"/>
      <c r="S4" s="56"/>
    </row>
    <row r="5" spans="1:9" ht="14.25" outlineLevel="3">
      <c r="A5" s="23" t="s">
        <v>87</v>
      </c>
      <c r="B5" s="24" t="s">
        <v>88</v>
      </c>
      <c r="C5" s="23" t="s">
        <v>89</v>
      </c>
      <c r="D5" s="24" t="s">
        <v>90</v>
      </c>
      <c r="E5" s="23" t="s">
        <v>91</v>
      </c>
      <c r="F5" s="65">
        <v>3.1</v>
      </c>
      <c r="G5" s="65">
        <v>3.1</v>
      </c>
      <c r="H5" s="65">
        <v>3.1</v>
      </c>
      <c r="I5" s="38">
        <v>14463619.23</v>
      </c>
    </row>
    <row r="6" spans="1:9" ht="14.25" outlineLevel="3">
      <c r="A6" s="23"/>
      <c r="B6" s="24" t="s">
        <v>92</v>
      </c>
      <c r="C6" s="23" t="s">
        <v>89</v>
      </c>
      <c r="D6" s="24" t="s">
        <v>90</v>
      </c>
      <c r="E6" s="23"/>
      <c r="F6" s="65"/>
      <c r="G6" s="65"/>
      <c r="H6" s="65"/>
      <c r="I6" s="38">
        <v>19814434.44</v>
      </c>
    </row>
    <row r="7" spans="1:9" ht="14.25" outlineLevel="3">
      <c r="A7" s="23"/>
      <c r="B7" s="24" t="s">
        <v>88</v>
      </c>
      <c r="C7" s="23" t="s">
        <v>93</v>
      </c>
      <c r="D7" s="24" t="s">
        <v>94</v>
      </c>
      <c r="E7" s="23" t="s">
        <v>95</v>
      </c>
      <c r="F7" s="65">
        <v>4.1</v>
      </c>
      <c r="G7" s="65">
        <v>4.1</v>
      </c>
      <c r="H7" s="65">
        <v>4.1</v>
      </c>
      <c r="I7" s="38">
        <v>2200000</v>
      </c>
    </row>
    <row r="8" spans="1:9" ht="14.25" outlineLevel="3">
      <c r="A8" s="23"/>
      <c r="B8" s="24"/>
      <c r="C8" s="23" t="s">
        <v>93</v>
      </c>
      <c r="D8" s="24" t="s">
        <v>94</v>
      </c>
      <c r="E8" s="23" t="s">
        <v>96</v>
      </c>
      <c r="F8" s="65">
        <v>3.6</v>
      </c>
      <c r="G8" s="65">
        <v>3.6</v>
      </c>
      <c r="H8" s="65">
        <v>3.6</v>
      </c>
      <c r="I8" s="38">
        <v>1700000</v>
      </c>
    </row>
    <row r="9" spans="1:9" ht="14.25" outlineLevel="3">
      <c r="A9" s="23"/>
      <c r="B9" s="24"/>
      <c r="C9" s="23" t="s">
        <v>93</v>
      </c>
      <c r="D9" s="24" t="s">
        <v>94</v>
      </c>
      <c r="E9" s="23" t="s">
        <v>97</v>
      </c>
      <c r="F9" s="65">
        <v>3.9</v>
      </c>
      <c r="G9" s="65">
        <v>3.9</v>
      </c>
      <c r="H9" s="65">
        <v>3.9</v>
      </c>
      <c r="I9" s="38">
        <v>2890861</v>
      </c>
    </row>
    <row r="10" spans="1:9" ht="14.25" outlineLevel="3">
      <c r="A10" s="23"/>
      <c r="B10" s="24" t="s">
        <v>92</v>
      </c>
      <c r="C10" s="23" t="s">
        <v>93</v>
      </c>
      <c r="D10" s="24" t="s">
        <v>94</v>
      </c>
      <c r="E10" s="23"/>
      <c r="F10" s="65"/>
      <c r="G10" s="65"/>
      <c r="H10" s="65"/>
      <c r="I10" s="38">
        <v>7134743.23</v>
      </c>
    </row>
    <row r="11" spans="1:9" ht="14.25" outlineLevel="3">
      <c r="A11" s="23"/>
      <c r="B11" s="24" t="s">
        <v>88</v>
      </c>
      <c r="C11" s="23" t="s">
        <v>98</v>
      </c>
      <c r="D11" s="24" t="s">
        <v>99</v>
      </c>
      <c r="E11" s="23" t="s">
        <v>97</v>
      </c>
      <c r="F11" s="65">
        <v>3.6</v>
      </c>
      <c r="G11" s="65">
        <v>3.6</v>
      </c>
      <c r="H11" s="65">
        <v>3.6</v>
      </c>
      <c r="I11" s="38">
        <v>3000000</v>
      </c>
    </row>
    <row r="12" spans="1:9" ht="14.25" outlineLevel="3">
      <c r="A12" s="23"/>
      <c r="B12" s="24" t="s">
        <v>92</v>
      </c>
      <c r="C12" s="23" t="s">
        <v>100</v>
      </c>
      <c r="D12" s="24" t="s">
        <v>101</v>
      </c>
      <c r="E12" s="23"/>
      <c r="F12" s="65"/>
      <c r="G12" s="65"/>
      <c r="H12" s="65"/>
      <c r="I12" s="38">
        <v>10093152.01</v>
      </c>
    </row>
    <row r="13" spans="1:9" ht="14.25" outlineLevel="3">
      <c r="A13" s="23"/>
      <c r="B13" s="24"/>
      <c r="C13" s="23" t="s">
        <v>102</v>
      </c>
      <c r="D13" s="24" t="s">
        <v>103</v>
      </c>
      <c r="E13" s="23"/>
      <c r="F13" s="65"/>
      <c r="G13" s="65"/>
      <c r="H13" s="65"/>
      <c r="I13" s="38">
        <v>8715819.46</v>
      </c>
    </row>
    <row r="14" spans="1:9" ht="14.25" outlineLevel="3">
      <c r="A14" s="23"/>
      <c r="B14" s="24" t="s">
        <v>88</v>
      </c>
      <c r="C14" s="23" t="s">
        <v>104</v>
      </c>
      <c r="D14" s="24" t="s">
        <v>105</v>
      </c>
      <c r="E14" s="23" t="s">
        <v>96</v>
      </c>
      <c r="F14" s="65">
        <v>3.6</v>
      </c>
      <c r="G14" s="65">
        <v>3.6</v>
      </c>
      <c r="H14" s="65">
        <v>3.6</v>
      </c>
      <c r="I14" s="38">
        <v>2010045</v>
      </c>
    </row>
    <row r="15" spans="1:9" ht="14.25" outlineLevel="3">
      <c r="A15" s="23"/>
      <c r="B15" s="24"/>
      <c r="C15" s="23" t="s">
        <v>104</v>
      </c>
      <c r="D15" s="24" t="s">
        <v>105</v>
      </c>
      <c r="E15" s="23" t="s">
        <v>106</v>
      </c>
      <c r="F15" s="65">
        <v>3.5</v>
      </c>
      <c r="G15" s="65">
        <v>3.5</v>
      </c>
      <c r="H15" s="65">
        <v>3.5</v>
      </c>
      <c r="I15" s="38">
        <v>17000000</v>
      </c>
    </row>
    <row r="16" spans="1:9" ht="14.25" outlineLevel="3">
      <c r="A16" s="23"/>
      <c r="B16" s="24" t="s">
        <v>92</v>
      </c>
      <c r="C16" s="23" t="s">
        <v>104</v>
      </c>
      <c r="D16" s="24" t="s">
        <v>105</v>
      </c>
      <c r="E16" s="23"/>
      <c r="F16" s="65"/>
      <c r="G16" s="65"/>
      <c r="H16" s="65"/>
      <c r="I16" s="38">
        <v>18606469.07</v>
      </c>
    </row>
    <row r="17" spans="1:9" ht="14.25" outlineLevel="3">
      <c r="A17" s="23"/>
      <c r="B17" s="24" t="s">
        <v>88</v>
      </c>
      <c r="C17" s="23" t="s">
        <v>107</v>
      </c>
      <c r="D17" s="24" t="s">
        <v>108</v>
      </c>
      <c r="E17" s="23" t="s">
        <v>106</v>
      </c>
      <c r="F17" s="65">
        <v>3.4</v>
      </c>
      <c r="G17" s="65">
        <v>3.4</v>
      </c>
      <c r="H17" s="65">
        <v>3.4</v>
      </c>
      <c r="I17" s="38">
        <v>4000000</v>
      </c>
    </row>
    <row r="18" spans="1:9" ht="14.25" outlineLevel="3">
      <c r="A18" s="23"/>
      <c r="B18" s="24" t="s">
        <v>92</v>
      </c>
      <c r="C18" s="23" t="s">
        <v>107</v>
      </c>
      <c r="D18" s="24" t="s">
        <v>108</v>
      </c>
      <c r="E18" s="23"/>
      <c r="F18" s="65"/>
      <c r="G18" s="65"/>
      <c r="H18" s="65"/>
      <c r="I18" s="38">
        <v>5115592.95</v>
      </c>
    </row>
    <row r="19" spans="1:9" ht="14.25" outlineLevel="3">
      <c r="A19" s="23"/>
      <c r="B19" s="24" t="s">
        <v>88</v>
      </c>
      <c r="C19" s="23" t="s">
        <v>109</v>
      </c>
      <c r="D19" s="24" t="s">
        <v>110</v>
      </c>
      <c r="E19" s="23" t="s">
        <v>91</v>
      </c>
      <c r="F19" s="65">
        <v>3.5</v>
      </c>
      <c r="G19" s="65">
        <v>3.5</v>
      </c>
      <c r="H19" s="65">
        <v>3.5</v>
      </c>
      <c r="I19" s="38">
        <v>10250614.85</v>
      </c>
    </row>
    <row r="20" spans="1:9" ht="14.25" outlineLevel="3">
      <c r="A20" s="23"/>
      <c r="B20" s="24" t="s">
        <v>92</v>
      </c>
      <c r="C20" s="23" t="s">
        <v>109</v>
      </c>
      <c r="D20" s="24" t="s">
        <v>110</v>
      </c>
      <c r="E20" s="23"/>
      <c r="F20" s="65"/>
      <c r="G20" s="65"/>
      <c r="H20" s="65"/>
      <c r="I20" s="38">
        <v>10215219.11</v>
      </c>
    </row>
    <row r="21" spans="1:9" ht="14.25" outlineLevel="3">
      <c r="A21" s="23"/>
      <c r="B21" s="24" t="s">
        <v>88</v>
      </c>
      <c r="C21" s="23" t="s">
        <v>111</v>
      </c>
      <c r="D21" s="24" t="s">
        <v>112</v>
      </c>
      <c r="E21" s="23" t="s">
        <v>91</v>
      </c>
      <c r="F21" s="65">
        <v>3.5</v>
      </c>
      <c r="G21" s="65">
        <v>3.4</v>
      </c>
      <c r="H21" s="65">
        <v>3.4304</v>
      </c>
      <c r="I21" s="38">
        <v>5757215.03</v>
      </c>
    </row>
    <row r="22" spans="1:9" ht="14.25" outlineLevel="3">
      <c r="A22" s="23"/>
      <c r="B22" s="24" t="s">
        <v>92</v>
      </c>
      <c r="C22" s="23" t="s">
        <v>111</v>
      </c>
      <c r="D22" s="24" t="s">
        <v>112</v>
      </c>
      <c r="E22" s="23"/>
      <c r="F22" s="65"/>
      <c r="G22" s="65"/>
      <c r="H22" s="65"/>
      <c r="I22" s="38">
        <v>3754293.47</v>
      </c>
    </row>
    <row r="23" spans="1:9" ht="14.25" outlineLevel="3">
      <c r="A23" s="23"/>
      <c r="B23" s="24" t="s">
        <v>88</v>
      </c>
      <c r="C23" s="23" t="s">
        <v>113</v>
      </c>
      <c r="D23" s="24" t="s">
        <v>114</v>
      </c>
      <c r="E23" s="23" t="s">
        <v>106</v>
      </c>
      <c r="F23" s="65">
        <v>3.7</v>
      </c>
      <c r="G23" s="65">
        <v>3.7</v>
      </c>
      <c r="H23" s="65">
        <v>3.7</v>
      </c>
      <c r="I23" s="38">
        <v>1210000</v>
      </c>
    </row>
    <row r="24" spans="1:9" ht="14.25" outlineLevel="3">
      <c r="A24" s="23"/>
      <c r="B24" s="24" t="s">
        <v>92</v>
      </c>
      <c r="C24" s="23" t="s">
        <v>113</v>
      </c>
      <c r="D24" s="24" t="s">
        <v>114</v>
      </c>
      <c r="E24" s="23"/>
      <c r="F24" s="65"/>
      <c r="G24" s="65"/>
      <c r="H24" s="65"/>
      <c r="I24" s="38">
        <v>1300000</v>
      </c>
    </row>
    <row r="25" spans="1:9" ht="14.25" outlineLevel="2">
      <c r="A25" s="23"/>
      <c r="B25" s="66" t="s">
        <v>115</v>
      </c>
      <c r="C25" s="67"/>
      <c r="D25" s="68"/>
      <c r="E25" s="67"/>
      <c r="F25" s="69"/>
      <c r="G25" s="69"/>
      <c r="H25" s="69"/>
      <c r="I25" s="70">
        <f>SUBTOTAL(9,I5:I24)</f>
        <v>149232078.85</v>
      </c>
    </row>
    <row r="26" spans="1:9" ht="14.25" outlineLevel="3">
      <c r="A26" s="23"/>
      <c r="B26" s="24" t="s">
        <v>116</v>
      </c>
      <c r="C26" s="23" t="s">
        <v>89</v>
      </c>
      <c r="D26" s="24" t="s">
        <v>90</v>
      </c>
      <c r="E26" s="23" t="s">
        <v>91</v>
      </c>
      <c r="F26" s="65">
        <v>3.1</v>
      </c>
      <c r="G26" s="65">
        <v>3.1</v>
      </c>
      <c r="H26" s="65">
        <v>3.1</v>
      </c>
      <c r="I26" s="38">
        <v>14463619.23</v>
      </c>
    </row>
    <row r="27" spans="1:9" ht="14.25" outlineLevel="3">
      <c r="A27" s="23"/>
      <c r="B27" s="24" t="s">
        <v>117</v>
      </c>
      <c r="C27" s="23" t="s">
        <v>89</v>
      </c>
      <c r="D27" s="24" t="s">
        <v>90</v>
      </c>
      <c r="E27" s="23"/>
      <c r="F27" s="65"/>
      <c r="G27" s="65"/>
      <c r="H27" s="65"/>
      <c r="I27" s="38">
        <v>14415184.2</v>
      </c>
    </row>
    <row r="28" spans="1:9" ht="14.25" outlineLevel="3">
      <c r="A28" s="23"/>
      <c r="B28" s="24" t="s">
        <v>116</v>
      </c>
      <c r="C28" s="23" t="s">
        <v>109</v>
      </c>
      <c r="D28" s="24" t="s">
        <v>110</v>
      </c>
      <c r="E28" s="23" t="s">
        <v>91</v>
      </c>
      <c r="F28" s="65">
        <v>3.5</v>
      </c>
      <c r="G28" s="65">
        <v>3.5</v>
      </c>
      <c r="H28" s="65">
        <v>3.5</v>
      </c>
      <c r="I28" s="38">
        <v>10250614.85</v>
      </c>
    </row>
    <row r="29" spans="1:9" ht="14.25" outlineLevel="3">
      <c r="A29" s="23"/>
      <c r="B29" s="24" t="s">
        <v>117</v>
      </c>
      <c r="C29" s="23" t="s">
        <v>109</v>
      </c>
      <c r="D29" s="24" t="s">
        <v>110</v>
      </c>
      <c r="E29" s="23"/>
      <c r="F29" s="65"/>
      <c r="G29" s="65"/>
      <c r="H29" s="65"/>
      <c r="I29" s="38">
        <v>10215219.11</v>
      </c>
    </row>
    <row r="30" spans="1:9" ht="14.25" outlineLevel="2">
      <c r="A30" s="23"/>
      <c r="B30" s="71" t="s">
        <v>118</v>
      </c>
      <c r="C30" s="72"/>
      <c r="D30" s="73"/>
      <c r="E30" s="72"/>
      <c r="F30" s="74"/>
      <c r="G30" s="74"/>
      <c r="H30" s="74"/>
      <c r="I30" s="75">
        <f>SUBTOTAL(9,I26:I29)</f>
        <v>49344637.39</v>
      </c>
    </row>
    <row r="31" spans="1:15" s="82" customFormat="1" ht="39.75" customHeight="1" outlineLevel="1">
      <c r="A31" s="76" t="s">
        <v>119</v>
      </c>
      <c r="B31" s="77"/>
      <c r="C31" s="78"/>
      <c r="D31" s="77"/>
      <c r="E31" s="78"/>
      <c r="F31" s="79"/>
      <c r="G31" s="79"/>
      <c r="H31" s="79"/>
      <c r="I31" s="80">
        <f>SUBTOTAL(9,I5:I29)</f>
        <v>198576716.23999995</v>
      </c>
      <c r="J31" s="81"/>
      <c r="K31" s="81"/>
      <c r="L31" s="81"/>
      <c r="M31" s="81"/>
      <c r="N31" s="81"/>
      <c r="O31" s="81"/>
    </row>
    <row r="32" spans="1:9" ht="14.25" outlineLevel="3">
      <c r="A32" s="23" t="s">
        <v>28</v>
      </c>
      <c r="B32" s="24" t="s">
        <v>88</v>
      </c>
      <c r="C32" s="83"/>
      <c r="D32" s="84"/>
      <c r="E32" s="23" t="s">
        <v>95</v>
      </c>
      <c r="F32" s="65">
        <v>0.87</v>
      </c>
      <c r="G32" s="65">
        <v>0.15</v>
      </c>
      <c r="H32" s="65">
        <v>0.3045</v>
      </c>
      <c r="I32" s="28">
        <v>14598077879</v>
      </c>
    </row>
    <row r="33" spans="1:9" ht="14.25" outlineLevel="3">
      <c r="A33" s="23"/>
      <c r="B33" s="24"/>
      <c r="C33" s="83"/>
      <c r="D33" s="84"/>
      <c r="E33" s="23" t="s">
        <v>91</v>
      </c>
      <c r="F33" s="65">
        <v>0.87</v>
      </c>
      <c r="G33" s="65">
        <v>0.2</v>
      </c>
      <c r="H33" s="65">
        <v>0.3367</v>
      </c>
      <c r="I33" s="28">
        <v>38180386289</v>
      </c>
    </row>
    <row r="34" spans="1:9" ht="14.25" outlineLevel="3">
      <c r="A34" s="23"/>
      <c r="B34" s="24"/>
      <c r="C34" s="83"/>
      <c r="D34" s="84"/>
      <c r="E34" s="23" t="s">
        <v>96</v>
      </c>
      <c r="F34" s="65">
        <v>1.5</v>
      </c>
      <c r="G34" s="65">
        <v>0.26</v>
      </c>
      <c r="H34" s="65">
        <v>0.3497</v>
      </c>
      <c r="I34" s="28">
        <v>16426165526</v>
      </c>
    </row>
    <row r="35" spans="1:9" ht="14.25" outlineLevel="3">
      <c r="A35" s="23"/>
      <c r="B35" s="24"/>
      <c r="C35" s="83"/>
      <c r="D35" s="84"/>
      <c r="E35" s="23" t="s">
        <v>106</v>
      </c>
      <c r="F35" s="65">
        <v>0.67</v>
      </c>
      <c r="G35" s="65">
        <v>0.28</v>
      </c>
      <c r="H35" s="65">
        <v>0.3611</v>
      </c>
      <c r="I35" s="28">
        <v>8453254404</v>
      </c>
    </row>
    <row r="36" spans="1:9" ht="14.25" outlineLevel="3">
      <c r="A36" s="23"/>
      <c r="B36" s="24"/>
      <c r="C36" s="83"/>
      <c r="D36" s="84"/>
      <c r="E36" s="23" t="s">
        <v>97</v>
      </c>
      <c r="F36" s="65">
        <v>0.44</v>
      </c>
      <c r="G36" s="65">
        <v>0.25</v>
      </c>
      <c r="H36" s="65">
        <v>0.3757</v>
      </c>
      <c r="I36" s="28">
        <v>8107833519</v>
      </c>
    </row>
    <row r="37" spans="1:9" ht="14.25" outlineLevel="3">
      <c r="A37" s="23"/>
      <c r="B37" s="24"/>
      <c r="C37" s="83"/>
      <c r="D37" s="84"/>
      <c r="E37" s="23" t="s">
        <v>120</v>
      </c>
      <c r="F37" s="65">
        <v>0.6</v>
      </c>
      <c r="G37" s="65">
        <v>0.23</v>
      </c>
      <c r="H37" s="65">
        <v>0.3838</v>
      </c>
      <c r="I37" s="28">
        <v>541781218</v>
      </c>
    </row>
    <row r="38" spans="1:9" ht="14.25" outlineLevel="3">
      <c r="A38" s="23"/>
      <c r="B38" s="24"/>
      <c r="C38" s="83"/>
      <c r="D38" s="84"/>
      <c r="E38" s="23" t="s">
        <v>121</v>
      </c>
      <c r="F38" s="65">
        <v>0.94</v>
      </c>
      <c r="G38" s="65">
        <v>0.42</v>
      </c>
      <c r="H38" s="65">
        <v>0.4532</v>
      </c>
      <c r="I38" s="28">
        <v>935674735</v>
      </c>
    </row>
    <row r="39" spans="1:9" ht="14.25" outlineLevel="3">
      <c r="A39" s="23"/>
      <c r="B39" s="24"/>
      <c r="C39" s="83"/>
      <c r="D39" s="84"/>
      <c r="E39" s="23" t="s">
        <v>122</v>
      </c>
      <c r="F39" s="65">
        <v>0.42</v>
      </c>
      <c r="G39" s="65">
        <v>0.23</v>
      </c>
      <c r="H39" s="65">
        <v>0.3007</v>
      </c>
      <c r="I39" s="28">
        <v>73861989</v>
      </c>
    </row>
    <row r="40" spans="1:9" ht="14.25" outlineLevel="3">
      <c r="A40" s="23"/>
      <c r="B40" s="24" t="s">
        <v>92</v>
      </c>
      <c r="C40" s="83"/>
      <c r="D40" s="84"/>
      <c r="E40" s="23"/>
      <c r="F40" s="65"/>
      <c r="G40" s="65"/>
      <c r="H40" s="65"/>
      <c r="I40" s="28">
        <v>92186942214</v>
      </c>
    </row>
    <row r="41" spans="1:9" ht="14.25" outlineLevel="2">
      <c r="A41" s="23"/>
      <c r="B41" s="66" t="s">
        <v>115</v>
      </c>
      <c r="C41" s="85"/>
      <c r="D41" s="86"/>
      <c r="E41" s="67"/>
      <c r="F41" s="69"/>
      <c r="G41" s="69"/>
      <c r="H41" s="69"/>
      <c r="I41" s="87">
        <f>SUBTOTAL(9,I32:I40)</f>
        <v>179503977773</v>
      </c>
    </row>
    <row r="42" spans="1:9" ht="14.25" outlineLevel="3">
      <c r="A42" s="23"/>
      <c r="B42" s="24" t="s">
        <v>116</v>
      </c>
      <c r="C42" s="83"/>
      <c r="D42" s="84"/>
      <c r="E42" s="23" t="s">
        <v>95</v>
      </c>
      <c r="F42" s="65">
        <v>0.31</v>
      </c>
      <c r="G42" s="65">
        <v>0.31</v>
      </c>
      <c r="H42" s="65">
        <v>0.31</v>
      </c>
      <c r="I42" s="28">
        <v>1725354886</v>
      </c>
    </row>
    <row r="43" spans="1:9" ht="14.25" outlineLevel="3">
      <c r="A43" s="23"/>
      <c r="B43" s="24"/>
      <c r="C43" s="83"/>
      <c r="D43" s="84"/>
      <c r="E43" s="23" t="s">
        <v>91</v>
      </c>
      <c r="F43" s="65">
        <v>0.43</v>
      </c>
      <c r="G43" s="65">
        <v>0.25</v>
      </c>
      <c r="H43" s="65">
        <v>0.332</v>
      </c>
      <c r="I43" s="28">
        <v>8166095533</v>
      </c>
    </row>
    <row r="44" spans="1:9" ht="14.25" outlineLevel="3">
      <c r="A44" s="23"/>
      <c r="B44" s="24"/>
      <c r="C44" s="83"/>
      <c r="D44" s="84"/>
      <c r="E44" s="23" t="s">
        <v>96</v>
      </c>
      <c r="F44" s="65">
        <v>0.42</v>
      </c>
      <c r="G44" s="65">
        <v>0.3</v>
      </c>
      <c r="H44" s="65">
        <v>0.3512</v>
      </c>
      <c r="I44" s="28">
        <v>5021926130</v>
      </c>
    </row>
    <row r="45" spans="1:9" ht="14.25" outlineLevel="3">
      <c r="A45" s="23"/>
      <c r="B45" s="24"/>
      <c r="C45" s="83"/>
      <c r="D45" s="84"/>
      <c r="E45" s="23" t="s">
        <v>106</v>
      </c>
      <c r="F45" s="65">
        <v>0.42</v>
      </c>
      <c r="G45" s="65">
        <v>0.35</v>
      </c>
      <c r="H45" s="65">
        <v>0.3747</v>
      </c>
      <c r="I45" s="28">
        <v>925789490</v>
      </c>
    </row>
    <row r="46" spans="1:9" ht="14.25" outlineLevel="3">
      <c r="A46" s="23"/>
      <c r="B46" s="24"/>
      <c r="C46" s="83"/>
      <c r="D46" s="84"/>
      <c r="E46" s="23" t="s">
        <v>97</v>
      </c>
      <c r="F46" s="65">
        <v>0.445</v>
      </c>
      <c r="G46" s="65">
        <v>0.32</v>
      </c>
      <c r="H46" s="65">
        <v>0.3912</v>
      </c>
      <c r="I46" s="28">
        <v>2711954056</v>
      </c>
    </row>
    <row r="47" spans="1:9" ht="14.25" outlineLevel="3">
      <c r="A47" s="23"/>
      <c r="B47" s="24" t="s">
        <v>117</v>
      </c>
      <c r="C47" s="83"/>
      <c r="D47" s="84"/>
      <c r="E47" s="23"/>
      <c r="F47" s="65"/>
      <c r="G47" s="65"/>
      <c r="H47" s="65"/>
      <c r="I47" s="28">
        <v>19800767396</v>
      </c>
    </row>
    <row r="48" spans="1:9" ht="14.25" outlineLevel="2">
      <c r="A48" s="23"/>
      <c r="B48" s="71" t="s">
        <v>118</v>
      </c>
      <c r="C48" s="88"/>
      <c r="D48" s="89"/>
      <c r="E48" s="72"/>
      <c r="F48" s="74"/>
      <c r="G48" s="74"/>
      <c r="H48" s="74"/>
      <c r="I48" s="90">
        <f>SUBTOTAL(9,I42:I47)</f>
        <v>38351887491</v>
      </c>
    </row>
    <row r="49" spans="1:15" s="82" customFormat="1" ht="39.75" customHeight="1" outlineLevel="1">
      <c r="A49" s="76" t="s">
        <v>123</v>
      </c>
      <c r="B49" s="77"/>
      <c r="C49" s="91"/>
      <c r="D49" s="92"/>
      <c r="E49" s="78"/>
      <c r="F49" s="79"/>
      <c r="G49" s="79"/>
      <c r="H49" s="79"/>
      <c r="I49" s="93">
        <f>SUBTOTAL(9,I32:I47)</f>
        <v>217855865264</v>
      </c>
      <c r="J49" s="81"/>
      <c r="K49" s="81"/>
      <c r="L49" s="81"/>
      <c r="M49" s="81"/>
      <c r="N49" s="81"/>
      <c r="O49" s="81"/>
    </row>
    <row r="50" spans="1:9" ht="14.25" outlineLevel="3">
      <c r="A50" s="23" t="s">
        <v>124</v>
      </c>
      <c r="B50" s="24" t="s">
        <v>88</v>
      </c>
      <c r="C50" s="23" t="s">
        <v>125</v>
      </c>
      <c r="D50" s="24" t="s">
        <v>126</v>
      </c>
      <c r="E50" s="23" t="s">
        <v>106</v>
      </c>
      <c r="F50" s="65">
        <v>2.2</v>
      </c>
      <c r="G50" s="65">
        <v>2.2</v>
      </c>
      <c r="H50" s="65">
        <v>2.2</v>
      </c>
      <c r="I50" s="38">
        <v>1302288</v>
      </c>
    </row>
    <row r="51" spans="1:9" ht="14.25" outlineLevel="3">
      <c r="A51" s="23"/>
      <c r="B51" s="24" t="s">
        <v>92</v>
      </c>
      <c r="C51" s="23" t="s">
        <v>125</v>
      </c>
      <c r="D51" s="24" t="s">
        <v>126</v>
      </c>
      <c r="E51" s="23"/>
      <c r="F51" s="65"/>
      <c r="G51" s="65"/>
      <c r="H51" s="65"/>
      <c r="I51" s="38">
        <v>1302288</v>
      </c>
    </row>
    <row r="52" spans="1:9" ht="14.25" outlineLevel="3">
      <c r="A52" s="23"/>
      <c r="B52" s="24"/>
      <c r="C52" s="23" t="s">
        <v>127</v>
      </c>
      <c r="D52" s="24" t="s">
        <v>128</v>
      </c>
      <c r="E52" s="23"/>
      <c r="F52" s="65"/>
      <c r="G52" s="65"/>
      <c r="H52" s="65"/>
      <c r="I52" s="38">
        <v>304028.34</v>
      </c>
    </row>
    <row r="53" spans="1:9" ht="14.25" outlineLevel="3">
      <c r="A53" s="23"/>
      <c r="B53" s="24" t="s">
        <v>88</v>
      </c>
      <c r="C53" s="23" t="s">
        <v>129</v>
      </c>
      <c r="D53" s="24" t="s">
        <v>130</v>
      </c>
      <c r="E53" s="23" t="s">
        <v>106</v>
      </c>
      <c r="F53" s="65">
        <v>2.47</v>
      </c>
      <c r="G53" s="65">
        <v>2.47</v>
      </c>
      <c r="H53" s="65">
        <v>2.47</v>
      </c>
      <c r="I53" s="38">
        <v>9000000</v>
      </c>
    </row>
    <row r="54" spans="1:9" ht="14.25" outlineLevel="2">
      <c r="A54" s="23"/>
      <c r="B54" s="66" t="s">
        <v>115</v>
      </c>
      <c r="C54" s="67"/>
      <c r="D54" s="68"/>
      <c r="E54" s="67"/>
      <c r="F54" s="69"/>
      <c r="G54" s="69"/>
      <c r="H54" s="69"/>
      <c r="I54" s="70">
        <f>SUBTOTAL(9,I50:I53)</f>
        <v>11908604.34</v>
      </c>
    </row>
    <row r="55" spans="1:9" ht="14.25" outlineLevel="3">
      <c r="A55" s="23"/>
      <c r="B55" s="24" t="s">
        <v>116</v>
      </c>
      <c r="C55" s="23" t="s">
        <v>129</v>
      </c>
      <c r="D55" s="24" t="s">
        <v>130</v>
      </c>
      <c r="E55" s="23" t="s">
        <v>106</v>
      </c>
      <c r="F55" s="65">
        <v>2.47</v>
      </c>
      <c r="G55" s="65">
        <v>2.47</v>
      </c>
      <c r="H55" s="65">
        <v>2.47</v>
      </c>
      <c r="I55" s="38">
        <v>9000000</v>
      </c>
    </row>
    <row r="56" spans="1:9" ht="14.25" outlineLevel="2">
      <c r="A56" s="23"/>
      <c r="B56" s="71" t="s">
        <v>118</v>
      </c>
      <c r="C56" s="72"/>
      <c r="D56" s="73"/>
      <c r="E56" s="72"/>
      <c r="F56" s="74"/>
      <c r="G56" s="74"/>
      <c r="H56" s="74"/>
      <c r="I56" s="75">
        <f>SUBTOTAL(9,I55:I55)</f>
        <v>9000000</v>
      </c>
    </row>
    <row r="57" spans="1:15" s="82" customFormat="1" ht="39.75" customHeight="1" outlineLevel="1">
      <c r="A57" s="76" t="s">
        <v>131</v>
      </c>
      <c r="B57" s="77"/>
      <c r="C57" s="78"/>
      <c r="D57" s="77"/>
      <c r="E57" s="78"/>
      <c r="F57" s="79"/>
      <c r="G57" s="79"/>
      <c r="H57" s="79"/>
      <c r="I57" s="80">
        <f>SUBTOTAL(9,I50:I55)</f>
        <v>20908604.34</v>
      </c>
      <c r="J57" s="81"/>
      <c r="K57" s="81"/>
      <c r="L57" s="81"/>
      <c r="M57" s="81"/>
      <c r="N57" s="81"/>
      <c r="O57" s="81"/>
    </row>
    <row r="58" ht="16.5"/>
  </sheetData>
  <sheetProtection/>
  <mergeCells count="3">
    <mergeCell ref="A1:I1"/>
    <mergeCell ref="C3:D3"/>
    <mergeCell ref="F3:H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75" r:id="rId1"/>
  <headerFooter alignWithMargins="0">
    <oddHeader>&amp;L&amp;"新細明體,標準"&amp;8[BDdcs01b]&amp;C&amp;"新細明體,粗體"&amp;14 處所成交行情表(附條件) &lt;實際值&gt;
Daily Prices &amp; Volume─Repo &amp; R-RRepo(Over The Counter) &lt;Actual Value&gt;&amp;R&amp;"新細明體,標準"&amp;8製表時間：2018/04/24  17:09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ctop11</dc:creator>
  <cp:keywords/>
  <dc:description/>
  <cp:lastModifiedBy>ctop11</cp:lastModifiedBy>
  <dcterms:created xsi:type="dcterms:W3CDTF">2018-04-24T09:13:53Z</dcterms:created>
  <dcterms:modified xsi:type="dcterms:W3CDTF">2018-04-24T09:13:56Z</dcterms:modified>
  <cp:category/>
  <cp:version/>
  <cp:contentType/>
  <cp:contentStatus/>
</cp:coreProperties>
</file>