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7830" activeTab="0"/>
  </bookViews>
  <sheets>
    <sheet name="BDmys008" sheetId="1" r:id="rId1"/>
  </sheets>
  <externalReferences>
    <externalReference r:id="rId4"/>
  </externalReferences>
  <definedNames>
    <definedName name="_xlnm.Print_Area" localSheetId="0">'BDmys008'!$A$2:$H$145</definedName>
    <definedName name="_xlnm.Print_Titles" localSheetId="0">'BDmys008'!$2:$4</definedName>
  </definedNames>
  <calcPr fullCalcOnLoad="1"/>
</workbook>
</file>

<file path=xl/sharedStrings.xml><?xml version="1.0" encoding="utf-8"?>
<sst xmlns="http://schemas.openxmlformats.org/spreadsheetml/2006/main" count="296" uniqueCount="296">
  <si>
    <t>月份 Month：2018/05</t>
  </si>
  <si>
    <r>
      <t xml:space="preserve">債券
</t>
    </r>
    <r>
      <rPr>
        <sz val="10"/>
        <rFont val="Times New Roman"/>
        <family val="1"/>
      </rPr>
      <t>Bond</t>
    </r>
  </si>
  <si>
    <t>總成交值</t>
  </si>
  <si>
    <t>比率%</t>
  </si>
  <si>
    <r>
      <t>殖利率</t>
    </r>
    <r>
      <rPr>
        <sz val="10"/>
        <rFont val="Times New Roman"/>
        <family val="1"/>
      </rPr>
      <t>%
Yield%</t>
    </r>
  </si>
  <si>
    <t>百元價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</si>
  <si>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</si>
  <si>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</si>
  <si>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Amount</t>
  </si>
  <si>
    <t>Rate%</t>
  </si>
  <si>
    <r>
      <t>最高</t>
    </r>
    <r>
      <rPr>
        <sz val="10"/>
        <rFont val="Times New Roman"/>
        <family val="1"/>
      </rPr>
      <t>Highest</t>
    </r>
  </si>
  <si>
    <r>
      <t>最低</t>
    </r>
    <r>
      <rPr>
        <sz val="10"/>
        <rFont val="Times New Roman"/>
        <family val="1"/>
      </rPr>
      <t>Lowest</t>
    </r>
  </si>
  <si>
    <r>
      <t>加權平均</t>
    </r>
    <r>
      <rPr>
        <sz val="10"/>
        <rFont val="Times New Roman"/>
        <family val="1"/>
      </rPr>
      <t>Averaged</t>
    </r>
  </si>
  <si>
    <t>Yield
Price</t>
  </si>
  <si>
    <t>A00102</t>
  </si>
  <si>
    <t>100央債甲2</t>
  </si>
  <si>
    <t>A00105</t>
  </si>
  <si>
    <t>100央債甲5</t>
  </si>
  <si>
    <t>A00107</t>
  </si>
  <si>
    <t>100央債甲7</t>
  </si>
  <si>
    <t>A00108</t>
  </si>
  <si>
    <t>100央債甲8</t>
  </si>
  <si>
    <t>A00109</t>
  </si>
  <si>
    <t>100央債甲9</t>
  </si>
  <si>
    <t>A00201</t>
  </si>
  <si>
    <t>100央債乙1</t>
  </si>
  <si>
    <t>A01102</t>
  </si>
  <si>
    <t>101央債甲2</t>
  </si>
  <si>
    <t>A01104</t>
  </si>
  <si>
    <t>101央債甲4</t>
  </si>
  <si>
    <t>A01105</t>
  </si>
  <si>
    <t>101央債甲5</t>
  </si>
  <si>
    <t>A01107</t>
  </si>
  <si>
    <t>101央債甲7</t>
  </si>
  <si>
    <t>A01109</t>
  </si>
  <si>
    <t>101央債甲9</t>
  </si>
  <si>
    <t>A01201</t>
  </si>
  <si>
    <t>101央債乙1</t>
  </si>
  <si>
    <t>A01202</t>
  </si>
  <si>
    <t>101央債乙2</t>
  </si>
  <si>
    <t>A02103</t>
  </si>
  <si>
    <t>102央債甲3</t>
  </si>
  <si>
    <t>A02105</t>
  </si>
  <si>
    <t>102央債甲5</t>
  </si>
  <si>
    <t>A02106</t>
  </si>
  <si>
    <t>102央債甲6</t>
  </si>
  <si>
    <t>A02110</t>
  </si>
  <si>
    <t>102央甲10</t>
  </si>
  <si>
    <t>A03106</t>
  </si>
  <si>
    <t>103央債甲6</t>
  </si>
  <si>
    <t>A03107</t>
  </si>
  <si>
    <t>103央債甲7</t>
  </si>
  <si>
    <t>A03109</t>
  </si>
  <si>
    <t>103央債甲9</t>
  </si>
  <si>
    <t>A03110</t>
  </si>
  <si>
    <t>103央甲10</t>
  </si>
  <si>
    <t>A03111</t>
  </si>
  <si>
    <t>103央甲11</t>
  </si>
  <si>
    <t>A03113</t>
  </si>
  <si>
    <t>103央甲13</t>
  </si>
  <si>
    <t>A03115</t>
  </si>
  <si>
    <t>103央甲15</t>
  </si>
  <si>
    <t>A04102</t>
  </si>
  <si>
    <t>104央債甲2</t>
  </si>
  <si>
    <t>A04105</t>
  </si>
  <si>
    <t>104央債甲5</t>
  </si>
  <si>
    <t>A04106</t>
  </si>
  <si>
    <t>104央債甲6</t>
  </si>
  <si>
    <t>A04107</t>
  </si>
  <si>
    <t>104央債甲7</t>
  </si>
  <si>
    <t>A04109</t>
  </si>
  <si>
    <t>104央債甲9</t>
  </si>
  <si>
    <t>A04111</t>
  </si>
  <si>
    <t>104央甲11</t>
  </si>
  <si>
    <t>A04112</t>
  </si>
  <si>
    <t>104央甲12</t>
  </si>
  <si>
    <t>A04113</t>
  </si>
  <si>
    <t>104央甲13</t>
  </si>
  <si>
    <t>A04114</t>
  </si>
  <si>
    <t>104央甲14</t>
  </si>
  <si>
    <t>A05101</t>
  </si>
  <si>
    <t>105央甲1</t>
  </si>
  <si>
    <t>A05102</t>
  </si>
  <si>
    <t>105央債甲2</t>
  </si>
  <si>
    <t>A05104</t>
  </si>
  <si>
    <t>105央債甲4</t>
  </si>
  <si>
    <t>A05105</t>
  </si>
  <si>
    <t>105央債甲5</t>
  </si>
  <si>
    <t>A05107</t>
  </si>
  <si>
    <t>105央債甲7</t>
  </si>
  <si>
    <t>A05108</t>
  </si>
  <si>
    <t>105央債甲8</t>
  </si>
  <si>
    <t>A05111</t>
  </si>
  <si>
    <t>105央甲11</t>
  </si>
  <si>
    <t>A05113</t>
  </si>
  <si>
    <t>105央甲13</t>
  </si>
  <si>
    <t>A06101</t>
  </si>
  <si>
    <t>106央債甲1</t>
  </si>
  <si>
    <t>A06102</t>
  </si>
  <si>
    <t>106央債甲2</t>
  </si>
  <si>
    <t>A06104</t>
  </si>
  <si>
    <t>106央債甲4</t>
  </si>
  <si>
    <t>A06105</t>
  </si>
  <si>
    <t>106央債甲5</t>
  </si>
  <si>
    <t>A06106</t>
  </si>
  <si>
    <t>106央債甲6</t>
  </si>
  <si>
    <t>A06107</t>
  </si>
  <si>
    <t>106央債甲7</t>
  </si>
  <si>
    <t>A06109</t>
  </si>
  <si>
    <t>106央債甲9</t>
  </si>
  <si>
    <t>A06110</t>
  </si>
  <si>
    <t>106央甲10</t>
  </si>
  <si>
    <t>A07101</t>
  </si>
  <si>
    <t>107央債甲1</t>
  </si>
  <si>
    <t>A07102</t>
  </si>
  <si>
    <t>107央債甲2</t>
  </si>
  <si>
    <t>A07103</t>
  </si>
  <si>
    <t>107央債甲3</t>
  </si>
  <si>
    <t>A07105</t>
  </si>
  <si>
    <t>107央債甲5</t>
  </si>
  <si>
    <t>A88102</t>
  </si>
  <si>
    <t>88央債甲二</t>
  </si>
  <si>
    <t>A88103</t>
  </si>
  <si>
    <t>88央債甲三</t>
  </si>
  <si>
    <t>A88201</t>
  </si>
  <si>
    <t>88央債乙一</t>
  </si>
  <si>
    <t>A90102</t>
  </si>
  <si>
    <t>90央債甲二</t>
  </si>
  <si>
    <t>A90104</t>
  </si>
  <si>
    <t>90央債甲四</t>
  </si>
  <si>
    <t>A90108</t>
  </si>
  <si>
    <t>90央債甲八</t>
  </si>
  <si>
    <t>A93103</t>
  </si>
  <si>
    <t>93央債甲三</t>
  </si>
  <si>
    <t>A93109</t>
  </si>
  <si>
    <t>93央債甲九</t>
  </si>
  <si>
    <t>A94103</t>
  </si>
  <si>
    <t>94央債甲三</t>
  </si>
  <si>
    <t>A94108</t>
  </si>
  <si>
    <t>94央債甲八</t>
  </si>
  <si>
    <t>A95102</t>
  </si>
  <si>
    <t>95央債甲二</t>
  </si>
  <si>
    <t>A96102</t>
  </si>
  <si>
    <t>96央債甲2</t>
  </si>
  <si>
    <t>A97105</t>
  </si>
  <si>
    <t>97央債甲5</t>
  </si>
  <si>
    <t>A97106</t>
  </si>
  <si>
    <t>97央債甲6</t>
  </si>
  <si>
    <t>A98105</t>
  </si>
  <si>
    <t>98央債甲5</t>
  </si>
  <si>
    <t>A98106</t>
  </si>
  <si>
    <t>98央債甲6</t>
  </si>
  <si>
    <t>A99102</t>
  </si>
  <si>
    <t>99央債甲2</t>
  </si>
  <si>
    <t>A99104</t>
  </si>
  <si>
    <t>99央債甲4</t>
  </si>
  <si>
    <t>A99105</t>
  </si>
  <si>
    <t>99央債甲5</t>
  </si>
  <si>
    <t>A99107</t>
  </si>
  <si>
    <t>99央債甲7</t>
  </si>
  <si>
    <t>A99108</t>
  </si>
  <si>
    <t>99央債甲8</t>
  </si>
  <si>
    <t>B30434</t>
  </si>
  <si>
    <t>P03統一2B</t>
  </si>
  <si>
    <t>B30437</t>
  </si>
  <si>
    <t>P07統一1A</t>
  </si>
  <si>
    <t>B30438</t>
  </si>
  <si>
    <t>P07統一1B</t>
  </si>
  <si>
    <t>B50157</t>
  </si>
  <si>
    <t>P07遠東新1</t>
  </si>
  <si>
    <t>B50158</t>
  </si>
  <si>
    <t>P07遠東新2</t>
  </si>
  <si>
    <t>B618B1</t>
  </si>
  <si>
    <t>01台積2B</t>
  </si>
  <si>
    <t>B618B6</t>
  </si>
  <si>
    <t>02台積1B</t>
  </si>
  <si>
    <t>B64463</t>
  </si>
  <si>
    <t>P03鴻海2B</t>
  </si>
  <si>
    <t>B64479</t>
  </si>
  <si>
    <t>P04鴻海2D</t>
  </si>
  <si>
    <t>B64489</t>
  </si>
  <si>
    <t>P04鴻海4B</t>
  </si>
  <si>
    <t>B64490</t>
  </si>
  <si>
    <t>P04鴻海4C</t>
  </si>
  <si>
    <t>B64491</t>
  </si>
  <si>
    <t>P04鴻海4D</t>
  </si>
  <si>
    <t>B64499</t>
  </si>
  <si>
    <t>P04鴻海5D</t>
  </si>
  <si>
    <t>B644AB</t>
  </si>
  <si>
    <t>P05鴻海2A</t>
  </si>
  <si>
    <t>B644AG</t>
  </si>
  <si>
    <t>P05鴻海2F</t>
  </si>
  <si>
    <t>B644AL</t>
  </si>
  <si>
    <t>P06鴻海1A</t>
  </si>
  <si>
    <t>B644AM</t>
  </si>
  <si>
    <t>P06鴻海1B</t>
  </si>
  <si>
    <t>B644AP</t>
  </si>
  <si>
    <t>P06鴻海1D</t>
  </si>
  <si>
    <t>B644AS</t>
  </si>
  <si>
    <t>P06鴻海2B</t>
  </si>
  <si>
    <t>B644AW</t>
  </si>
  <si>
    <t>P06鴻海2F</t>
  </si>
  <si>
    <t>B644B3</t>
  </si>
  <si>
    <t>P07鴻海1B</t>
  </si>
  <si>
    <t>B644B5</t>
  </si>
  <si>
    <t>P07鴻海1D</t>
  </si>
  <si>
    <t>B644B6</t>
  </si>
  <si>
    <t>P07鴻海1E</t>
  </si>
  <si>
    <t>B67005</t>
  </si>
  <si>
    <t>P06東元1</t>
  </si>
  <si>
    <t>B69105</t>
  </si>
  <si>
    <t>P07和碩1B</t>
  </si>
  <si>
    <t>B71868</t>
  </si>
  <si>
    <t>01中油1B</t>
  </si>
  <si>
    <t>B71872</t>
  </si>
  <si>
    <t>01中油2C</t>
  </si>
  <si>
    <t>B71876</t>
  </si>
  <si>
    <t>02中油2A</t>
  </si>
  <si>
    <t>B71879</t>
  </si>
  <si>
    <t>P03中油1A</t>
  </si>
  <si>
    <t>B71882</t>
  </si>
  <si>
    <t>P03中油2A</t>
  </si>
  <si>
    <t>B71883</t>
  </si>
  <si>
    <t>P03中油2B</t>
  </si>
  <si>
    <t>B801AJ</t>
  </si>
  <si>
    <t>P07中鋼1</t>
  </si>
  <si>
    <t>B85304</t>
  </si>
  <si>
    <t>P06達麗1</t>
  </si>
  <si>
    <t>B85305</t>
  </si>
  <si>
    <t>P07達麗1</t>
  </si>
  <si>
    <t>B85402</t>
  </si>
  <si>
    <t>P03中龍1B</t>
  </si>
  <si>
    <t>B85404</t>
  </si>
  <si>
    <t>P04中龍1B</t>
  </si>
  <si>
    <t>B86901</t>
  </si>
  <si>
    <t>P06和潤1</t>
  </si>
  <si>
    <t>B903U8</t>
  </si>
  <si>
    <t>99台電5B</t>
  </si>
  <si>
    <t>B903UF</t>
  </si>
  <si>
    <t>00台電2C</t>
  </si>
  <si>
    <t>B903UH</t>
  </si>
  <si>
    <t>00台電3B</t>
  </si>
  <si>
    <t>B903UT</t>
  </si>
  <si>
    <t>01台電1B</t>
  </si>
  <si>
    <t>B903UY</t>
  </si>
  <si>
    <t>01台電3A</t>
  </si>
  <si>
    <t>B903V0</t>
  </si>
  <si>
    <t>01台電4A</t>
  </si>
  <si>
    <t>B903V2</t>
  </si>
  <si>
    <t>01台電5A</t>
  </si>
  <si>
    <t>B903V3</t>
  </si>
  <si>
    <t>01台電5B</t>
  </si>
  <si>
    <t>B903V4</t>
  </si>
  <si>
    <t>01台電6</t>
  </si>
  <si>
    <t>B903VU</t>
  </si>
  <si>
    <t>03台電3A</t>
  </si>
  <si>
    <t>B903W4</t>
  </si>
  <si>
    <t>P04台電1A</t>
  </si>
  <si>
    <t>B903WC</t>
  </si>
  <si>
    <t>P06台電1A</t>
  </si>
  <si>
    <t>B903WN</t>
  </si>
  <si>
    <t>P07台電1B</t>
  </si>
  <si>
    <t>B903WP</t>
  </si>
  <si>
    <t>P07台電1C</t>
  </si>
  <si>
    <t>B93535</t>
  </si>
  <si>
    <t>P06裕融2</t>
  </si>
  <si>
    <t>B93864</t>
  </si>
  <si>
    <t>P05長航1B</t>
  </si>
  <si>
    <t>B94166</t>
  </si>
  <si>
    <t>P07台灣大1</t>
  </si>
  <si>
    <t>B94265</t>
  </si>
  <si>
    <t>P05華航1</t>
  </si>
  <si>
    <t>B94634</t>
  </si>
  <si>
    <t>02遠傳2B</t>
  </si>
  <si>
    <t>B94644</t>
  </si>
  <si>
    <t>P07遠傳1B</t>
  </si>
  <si>
    <t>B97624</t>
  </si>
  <si>
    <t>P05萬海1</t>
  </si>
  <si>
    <t>B97625</t>
  </si>
  <si>
    <t>P06萬海1</t>
  </si>
  <si>
    <t>B97841</t>
  </si>
  <si>
    <t>P04富邦金4</t>
  </si>
  <si>
    <t>G107BH</t>
  </si>
  <si>
    <t>P07北富銀1</t>
  </si>
  <si>
    <t>G110A7</t>
  </si>
  <si>
    <t>P06永豐銀2</t>
  </si>
  <si>
    <t>G11466</t>
  </si>
  <si>
    <t>03中信銀2A</t>
  </si>
  <si>
    <t>G13412</t>
  </si>
  <si>
    <t>P06輸銀2</t>
  </si>
  <si>
    <t>G13413</t>
  </si>
  <si>
    <t>P06輸銀3</t>
  </si>
  <si>
    <t>HB0401</t>
  </si>
  <si>
    <t>104高市債1</t>
  </si>
  <si>
    <t>合計</t>
  </si>
  <si>
    <t>等殖營業金額統計表--當月買賣斷
Monthly Outright Trading Amount(Electronic Bond Trading System)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</si>
</sst>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00_ "/>
    <numFmt numFmtId="178" formatCode="##0.0000%"/>
    <numFmt numFmtId="179" formatCode="##0.0000;;\-"/>
    <numFmt numFmtId="180" formatCode="_-[$€-2]* #,##0.00_-;\-[$€-2]* #,##0.00_-;_-[$€-2]* &quot;-&quot;??_-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80" fontId="0" fillId="0" borderId="0" applyFont="0" applyFill="0" applyBorder="0" applyAlignment="0" applyProtection="0"/>
    <xf numFmtId="0" fontId="26" fillId="0" borderId="0">
      <alignment vertical="center"/>
      <protection/>
    </xf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26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right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right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176" fontId="22" fillId="0" borderId="15" xfId="0" applyNumberFormat="1" applyFont="1" applyBorder="1" applyAlignment="1">
      <alignment horizontal="right" vertical="top" shrinkToFit="1"/>
    </xf>
    <xf numFmtId="49" fontId="22" fillId="0" borderId="15" xfId="0" applyNumberFormat="1" applyFont="1" applyBorder="1" applyAlignment="1">
      <alignment horizontal="right" vertical="top" wrapText="1"/>
    </xf>
    <xf numFmtId="177" fontId="21" fillId="0" borderId="15" xfId="0" applyNumberFormat="1" applyFont="1" applyBorder="1" applyAlignment="1">
      <alignment horizontal="right" vertical="center" wrapText="1"/>
    </xf>
    <xf numFmtId="177" fontId="23" fillId="0" borderId="15" xfId="0" applyNumberFormat="1" applyFont="1" applyBorder="1" applyAlignment="1">
      <alignment horizontal="right" vertical="center" wrapText="1"/>
    </xf>
    <xf numFmtId="177" fontId="22" fillId="0" borderId="15" xfId="0" applyNumberFormat="1" applyFont="1" applyBorder="1" applyAlignment="1">
      <alignment horizontal="right" vertical="center" wrapText="1"/>
    </xf>
    <xf numFmtId="0" fontId="21" fillId="0" borderId="0" xfId="0" applyFont="1" applyAlignment="1">
      <alignment horizontal="center" wrapText="1"/>
    </xf>
    <xf numFmtId="49" fontId="43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horizontal="left" vertical="center"/>
    </xf>
    <xf numFmtId="3" fontId="43" fillId="0" borderId="0" xfId="0" applyNumberFormat="1" applyFont="1" applyAlignment="1">
      <alignment horizontal="right" vertical="center"/>
    </xf>
    <xf numFmtId="178" fontId="43" fillId="0" borderId="0" xfId="0" applyNumberFormat="1" applyFont="1" applyAlignment="1">
      <alignment horizontal="right" vertical="center"/>
    </xf>
    <xf numFmtId="179" fontId="43" fillId="0" borderId="0" xfId="0" applyNumberFormat="1" applyFont="1" applyAlignment="1">
      <alignment horizontal="right" vertical="center"/>
    </xf>
    <xf numFmtId="49" fontId="21" fillId="0" borderId="0" xfId="0" applyNumberFormat="1" applyFont="1" applyAlignment="1">
      <alignment/>
    </xf>
    <xf numFmtId="0" fontId="21" fillId="0" borderId="16" xfId="0" applyFont="1" applyBorder="1" applyAlignment="1">
      <alignment/>
    </xf>
    <xf numFmtId="3" fontId="21" fillId="0" borderId="16" xfId="0" applyNumberFormat="1" applyFont="1" applyBorder="1" applyAlignment="1">
      <alignment horizontal="right"/>
    </xf>
    <xf numFmtId="178" fontId="21" fillId="0" borderId="16" xfId="0" applyNumberFormat="1" applyFont="1" applyBorder="1" applyAlignment="1">
      <alignment horizontal="right"/>
    </xf>
    <xf numFmtId="0" fontId="21" fillId="0" borderId="16" xfId="0" applyFont="1" applyBorder="1" applyAlignment="1">
      <alignment horizontal="right"/>
    </xf>
    <xf numFmtId="49" fontId="21" fillId="0" borderId="0" xfId="0" applyNumberFormat="1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805\WebBD2018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mos018"/>
      <sheetName val="BDmos019"/>
      <sheetName val="BDmos026"/>
      <sheetName val="BDmos040"/>
      <sheetName val="BDmos041"/>
      <sheetName val="BDmos042"/>
      <sheetName val="BDmos043"/>
      <sheetName val="BDmos044"/>
      <sheetName val="BDmos045"/>
      <sheetName val="BDmos046"/>
      <sheetName val="BDmos047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ys008"/>
  <dimension ref="A1:H14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6.5"/>
  <cols>
    <col min="1" max="1" width="8.625" style="1" customWidth="1"/>
    <col min="2" max="2" width="12.625" style="1" customWidth="1"/>
    <col min="3" max="3" width="15.625" style="3" customWidth="1"/>
    <col min="4" max="4" width="8.625" style="3" customWidth="1"/>
    <col min="5" max="8" width="12.625" style="3" customWidth="1"/>
    <col min="9" max="16384" width="9.00390625" style="1" customWidth="1"/>
  </cols>
  <sheetData>
    <row r="1" spans="1:8" ht="39.75" customHeight="1">
      <c r="A1" s="29" t="s">
        <v>295</v>
      </c>
      <c r="B1" s="30"/>
      <c r="C1" s="30"/>
      <c r="D1" s="30"/>
      <c r="E1" s="30"/>
      <c r="F1" s="30"/>
      <c r="G1" s="30"/>
      <c r="H1" s="30"/>
    </row>
    <row r="2" ht="14.25">
      <c r="A2" s="2" t="s">
        <v>0</v>
      </c>
    </row>
    <row r="3" spans="1:8" ht="30" customHeight="1">
      <c r="A3" s="4" t="s">
        <v>1</v>
      </c>
      <c r="B3" s="5"/>
      <c r="C3" s="6" t="s">
        <v>2</v>
      </c>
      <c r="D3" s="6" t="s">
        <v>3</v>
      </c>
      <c r="E3" s="7" t="s">
        <v>4</v>
      </c>
      <c r="F3" s="8"/>
      <c r="G3" s="9"/>
      <c r="H3" s="10" t="s">
        <v>5</v>
      </c>
    </row>
    <row r="4" spans="1:8" s="17" customFormat="1" ht="30" customHeight="1">
      <c r="A4" s="11" t="s">
        <v>6</v>
      </c>
      <c r="B4" s="11" t="s">
        <v>7</v>
      </c>
      <c r="C4" s="12" t="s">
        <v>8</v>
      </c>
      <c r="D4" s="13" t="s">
        <v>9</v>
      </c>
      <c r="E4" s="14" t="s">
        <v>10</v>
      </c>
      <c r="F4" s="14" t="s">
        <v>11</v>
      </c>
      <c r="G4" s="15" t="s">
        <v>12</v>
      </c>
      <c r="H4" s="16" t="s">
        <v>13</v>
      </c>
    </row>
    <row r="5" spans="1:8" ht="14.25">
      <c r="A5" s="18" t="s">
        <v>14</v>
      </c>
      <c r="B5" s="19" t="s">
        <v>15</v>
      </c>
      <c r="C5" s="20">
        <v>5851242307</v>
      </c>
      <c r="D5" s="21">
        <f>C5/C145</f>
        <v>0.016443169273491185</v>
      </c>
      <c r="E5" s="22">
        <v>1.175</v>
      </c>
      <c r="F5" s="22">
        <v>1.132</v>
      </c>
      <c r="G5" s="22">
        <v>1.1468</v>
      </c>
      <c r="H5" s="22">
        <v>111.4218</v>
      </c>
    </row>
    <row r="6" spans="1:8" s="23" customFormat="1" ht="14.25">
      <c r="A6" s="18" t="s">
        <v>16</v>
      </c>
      <c r="B6" s="19" t="s">
        <v>17</v>
      </c>
      <c r="C6" s="20">
        <v>1838002716</v>
      </c>
      <c r="D6" s="21">
        <f>C6/C145</f>
        <v>0.005165157790195843</v>
      </c>
      <c r="E6" s="22">
        <v>0.61</v>
      </c>
      <c r="F6" s="22">
        <v>0.6095</v>
      </c>
      <c r="G6" s="22">
        <v>0.6097</v>
      </c>
      <c r="H6" s="22">
        <v>102.1114</v>
      </c>
    </row>
    <row r="7" spans="1:8" ht="14.25">
      <c r="A7" s="18" t="s">
        <v>18</v>
      </c>
      <c r="B7" s="19" t="s">
        <v>19</v>
      </c>
      <c r="C7" s="20">
        <v>3417719090</v>
      </c>
      <c r="D7" s="21">
        <f>C7/C145</f>
        <v>0.009604478942682121</v>
      </c>
      <c r="E7" s="22">
        <v>1.192</v>
      </c>
      <c r="F7" s="22">
        <v>1.141</v>
      </c>
      <c r="G7" s="22">
        <v>1.1767</v>
      </c>
      <c r="H7" s="22">
        <v>108.475</v>
      </c>
    </row>
    <row r="8" spans="1:8" ht="14.25">
      <c r="A8" s="18" t="s">
        <v>20</v>
      </c>
      <c r="B8" s="19" t="s">
        <v>21</v>
      </c>
      <c r="C8" s="20">
        <v>539310660</v>
      </c>
      <c r="D8" s="21">
        <f>C8/C145</f>
        <v>0.0015155715672156068</v>
      </c>
      <c r="E8" s="22">
        <v>1.473</v>
      </c>
      <c r="F8" s="22">
        <v>1.473</v>
      </c>
      <c r="G8" s="22">
        <v>1.473</v>
      </c>
      <c r="H8" s="22">
        <v>107.8621</v>
      </c>
    </row>
    <row r="9" spans="1:8" ht="14.25">
      <c r="A9" s="18" t="s">
        <v>22</v>
      </c>
      <c r="B9" s="19" t="s">
        <v>23</v>
      </c>
      <c r="C9" s="20">
        <v>8718498105</v>
      </c>
      <c r="D9" s="21">
        <f>C9/C145</f>
        <v>0.024500735506991736</v>
      </c>
      <c r="E9" s="22">
        <v>0.671</v>
      </c>
      <c r="F9" s="22">
        <v>0.63</v>
      </c>
      <c r="G9" s="22">
        <v>0.6541</v>
      </c>
      <c r="H9" s="22">
        <v>101.9518</v>
      </c>
    </row>
    <row r="10" spans="1:8" ht="14.25">
      <c r="A10" s="18" t="s">
        <v>24</v>
      </c>
      <c r="B10" s="19" t="s">
        <v>25</v>
      </c>
      <c r="C10" s="20">
        <v>1926889594</v>
      </c>
      <c r="D10" s="21">
        <f>C10/C145</f>
        <v>0.0054149478184429434</v>
      </c>
      <c r="E10" s="22">
        <v>1.1659</v>
      </c>
      <c r="F10" s="22">
        <v>1.151</v>
      </c>
      <c r="G10" s="22">
        <v>1.163</v>
      </c>
      <c r="H10" s="22">
        <v>107.0456</v>
      </c>
    </row>
    <row r="11" spans="1:8" ht="14.25">
      <c r="A11" s="18" t="s">
        <v>26</v>
      </c>
      <c r="B11" s="19" t="s">
        <v>27</v>
      </c>
      <c r="C11" s="20">
        <v>3830621571</v>
      </c>
      <c r="D11" s="21">
        <f>C11/C145</f>
        <v>0.010764818069367254</v>
      </c>
      <c r="E11" s="22">
        <v>1.25</v>
      </c>
      <c r="F11" s="22">
        <v>1.205</v>
      </c>
      <c r="G11" s="22">
        <v>1.2301</v>
      </c>
      <c r="H11" s="22">
        <v>104.9373</v>
      </c>
    </row>
    <row r="12" spans="1:8" ht="14.25">
      <c r="A12" s="18" t="s">
        <v>28</v>
      </c>
      <c r="B12" s="19" t="s">
        <v>29</v>
      </c>
      <c r="C12" s="20">
        <v>4639726978</v>
      </c>
      <c r="D12" s="21">
        <f>C12/C145</f>
        <v>0.013038567210038071</v>
      </c>
      <c r="E12" s="22">
        <v>1.4809</v>
      </c>
      <c r="F12" s="22">
        <v>1.4645</v>
      </c>
      <c r="G12" s="22">
        <v>1.4759</v>
      </c>
      <c r="H12" s="22">
        <v>105.4468</v>
      </c>
    </row>
    <row r="13" spans="1:8" ht="14.25">
      <c r="A13" s="18" t="s">
        <v>30</v>
      </c>
      <c r="B13" s="19" t="s">
        <v>31</v>
      </c>
      <c r="C13" s="20">
        <v>3267666818</v>
      </c>
      <c r="D13" s="21">
        <f>C13/C145</f>
        <v>0.009182801839100852</v>
      </c>
      <c r="E13" s="22">
        <v>0.696</v>
      </c>
      <c r="F13" s="22">
        <v>0.65</v>
      </c>
      <c r="G13" s="22">
        <v>0.683</v>
      </c>
      <c r="H13" s="22">
        <v>102.0994</v>
      </c>
    </row>
    <row r="14" spans="1:8" ht="14.25">
      <c r="A14" s="18" t="s">
        <v>32</v>
      </c>
      <c r="B14" s="19" t="s">
        <v>33</v>
      </c>
      <c r="C14" s="20">
        <v>103761374</v>
      </c>
      <c r="D14" s="21">
        <f>C14/C145</f>
        <v>0.000291590357605067</v>
      </c>
      <c r="E14" s="22">
        <v>1.21</v>
      </c>
      <c r="F14" s="22">
        <v>1.21</v>
      </c>
      <c r="G14" s="22">
        <v>1.21</v>
      </c>
      <c r="H14" s="22">
        <v>103.7614</v>
      </c>
    </row>
    <row r="15" spans="1:8" ht="14.25">
      <c r="A15" s="18" t="s">
        <v>34</v>
      </c>
      <c r="B15" s="19" t="s">
        <v>35</v>
      </c>
      <c r="C15" s="20">
        <v>1221158712</v>
      </c>
      <c r="D15" s="21">
        <f>C15/C145</f>
        <v>0.0034317019117790695</v>
      </c>
      <c r="E15" s="22">
        <v>0.721</v>
      </c>
      <c r="F15" s="22">
        <v>0.696</v>
      </c>
      <c r="G15" s="22">
        <v>0.7105</v>
      </c>
      <c r="H15" s="22">
        <v>101.7512</v>
      </c>
    </row>
    <row r="16" spans="1:8" ht="14.25">
      <c r="A16" s="18" t="s">
        <v>36</v>
      </c>
      <c r="B16" s="19" t="s">
        <v>37</v>
      </c>
      <c r="C16" s="20">
        <v>840168938</v>
      </c>
      <c r="D16" s="21">
        <f>C16/C145</f>
        <v>0.0023610439187138114</v>
      </c>
      <c r="E16" s="22">
        <v>1.2359</v>
      </c>
      <c r="F16" s="22">
        <v>1.21</v>
      </c>
      <c r="G16" s="22">
        <v>1.2283</v>
      </c>
      <c r="H16" s="22">
        <v>105.0115</v>
      </c>
    </row>
    <row r="17" spans="1:8" ht="14.25">
      <c r="A17" s="18" t="s">
        <v>38</v>
      </c>
      <c r="B17" s="19" t="s">
        <v>39</v>
      </c>
      <c r="C17" s="20">
        <v>919723895</v>
      </c>
      <c r="D17" s="21">
        <f>C17/C145</f>
        <v>0.002584609369580776</v>
      </c>
      <c r="E17" s="22">
        <v>0.701</v>
      </c>
      <c r="F17" s="22">
        <v>0.6955</v>
      </c>
      <c r="G17" s="22">
        <v>0.6999</v>
      </c>
      <c r="H17" s="22">
        <v>102.1827</v>
      </c>
    </row>
    <row r="18" spans="1:8" ht="14.25">
      <c r="A18" s="18" t="s">
        <v>40</v>
      </c>
      <c r="B18" s="19" t="s">
        <v>41</v>
      </c>
      <c r="C18" s="20">
        <v>1553198653</v>
      </c>
      <c r="D18" s="21">
        <f>C18/C145</f>
        <v>0.004364801016031056</v>
      </c>
      <c r="E18" s="22">
        <v>1.2405</v>
      </c>
      <c r="F18" s="22">
        <v>1.23</v>
      </c>
      <c r="G18" s="22">
        <v>1.2344</v>
      </c>
      <c r="H18" s="22">
        <v>103.5447</v>
      </c>
    </row>
    <row r="19" spans="1:8" ht="14.25">
      <c r="A19" s="18" t="s">
        <v>42</v>
      </c>
      <c r="B19" s="19" t="s">
        <v>43</v>
      </c>
      <c r="C19" s="20">
        <v>1687824490</v>
      </c>
      <c r="D19" s="21">
        <f>C19/C145</f>
        <v>0.004743126730508501</v>
      </c>
      <c r="E19" s="22">
        <v>1.494</v>
      </c>
      <c r="F19" s="22">
        <v>1.479</v>
      </c>
      <c r="G19" s="22">
        <v>1.4832</v>
      </c>
      <c r="H19" s="22">
        <v>105.4874</v>
      </c>
    </row>
    <row r="20" spans="1:8" ht="14.25">
      <c r="A20" s="18" t="s">
        <v>44</v>
      </c>
      <c r="B20" s="19" t="s">
        <v>45</v>
      </c>
      <c r="C20" s="20">
        <v>1019364462</v>
      </c>
      <c r="D20" s="21">
        <f>C20/C145</f>
        <v>0.002864619429620089</v>
      </c>
      <c r="E20" s="22">
        <v>0.721</v>
      </c>
      <c r="F20" s="22">
        <v>0.705</v>
      </c>
      <c r="G20" s="22">
        <v>0.7124</v>
      </c>
      <c r="H20" s="22">
        <v>101.9242</v>
      </c>
    </row>
    <row r="21" spans="1:8" ht="14.25">
      <c r="A21" s="18" t="s">
        <v>46</v>
      </c>
      <c r="B21" s="19" t="s">
        <v>47</v>
      </c>
      <c r="C21" s="20">
        <v>790929850</v>
      </c>
      <c r="D21" s="21">
        <f>C21/C145</f>
        <v>0.0022226721650970235</v>
      </c>
      <c r="E21" s="22">
        <v>0.726</v>
      </c>
      <c r="F21" s="22">
        <v>0.7</v>
      </c>
      <c r="G21" s="22">
        <v>0.7078</v>
      </c>
      <c r="H21" s="22">
        <v>105.4437</v>
      </c>
    </row>
    <row r="22" spans="1:8" ht="14.25">
      <c r="A22" s="18" t="s">
        <v>48</v>
      </c>
      <c r="B22" s="19" t="s">
        <v>49</v>
      </c>
      <c r="C22" s="20">
        <v>2028760689</v>
      </c>
      <c r="D22" s="21">
        <f>C22/C145</f>
        <v>0.005701226111371772</v>
      </c>
      <c r="E22" s="22">
        <v>0.795</v>
      </c>
      <c r="F22" s="22">
        <v>0.7685</v>
      </c>
      <c r="G22" s="22">
        <v>0.7806</v>
      </c>
      <c r="H22" s="22">
        <v>104.0253</v>
      </c>
    </row>
    <row r="23" spans="1:8" ht="14.25">
      <c r="A23" s="18" t="s">
        <v>50</v>
      </c>
      <c r="B23" s="19" t="s">
        <v>51</v>
      </c>
      <c r="C23" s="20">
        <v>595248351</v>
      </c>
      <c r="D23" s="21">
        <f>C23/C145</f>
        <v>0.0016727677443045081</v>
      </c>
      <c r="E23" s="22">
        <v>1.3</v>
      </c>
      <c r="F23" s="22">
        <v>1.3</v>
      </c>
      <c r="G23" s="22">
        <v>1.3</v>
      </c>
      <c r="H23" s="22">
        <v>108.2241</v>
      </c>
    </row>
    <row r="24" spans="1:8" ht="14.25">
      <c r="A24" s="18" t="s">
        <v>52</v>
      </c>
      <c r="B24" s="19" t="s">
        <v>53</v>
      </c>
      <c r="C24" s="20">
        <v>2971621036</v>
      </c>
      <c r="D24" s="21">
        <f>C24/C145</f>
        <v>0.008350853570558729</v>
      </c>
      <c r="E24" s="22">
        <v>0.463</v>
      </c>
      <c r="F24" s="22">
        <v>0.453</v>
      </c>
      <c r="G24" s="22">
        <v>0.4581</v>
      </c>
      <c r="H24" s="22">
        <v>100.7127</v>
      </c>
    </row>
    <row r="25" spans="1:8" ht="14.25">
      <c r="A25" s="18" t="s">
        <v>54</v>
      </c>
      <c r="B25" s="19" t="s">
        <v>55</v>
      </c>
      <c r="C25" s="20">
        <v>1914640291</v>
      </c>
      <c r="D25" s="21">
        <f>C25/C145</f>
        <v>0.005380524810106693</v>
      </c>
      <c r="E25" s="22">
        <v>0.472</v>
      </c>
      <c r="F25" s="22">
        <v>0.455</v>
      </c>
      <c r="G25" s="22">
        <v>0.463</v>
      </c>
      <c r="H25" s="22">
        <v>100.7469</v>
      </c>
    </row>
    <row r="26" spans="1:8" ht="14.25">
      <c r="A26" s="18" t="s">
        <v>56</v>
      </c>
      <c r="B26" s="19" t="s">
        <v>57</v>
      </c>
      <c r="C26" s="20">
        <v>670970002</v>
      </c>
      <c r="D26" s="21">
        <f>C26/C145</f>
        <v>0.0018855608333159942</v>
      </c>
      <c r="E26" s="22">
        <v>1.31</v>
      </c>
      <c r="F26" s="22">
        <v>1.31</v>
      </c>
      <c r="G26" s="22">
        <v>1.31</v>
      </c>
      <c r="H26" s="22">
        <v>111.828</v>
      </c>
    </row>
    <row r="27" spans="1:8" ht="14.25">
      <c r="A27" s="18" t="s">
        <v>58</v>
      </c>
      <c r="B27" s="19" t="s">
        <v>59</v>
      </c>
      <c r="C27" s="20">
        <v>420128434</v>
      </c>
      <c r="D27" s="21">
        <f>C27/C145</f>
        <v>0.0011806455098610856</v>
      </c>
      <c r="E27" s="22">
        <v>0.811</v>
      </c>
      <c r="F27" s="22">
        <v>0.805</v>
      </c>
      <c r="G27" s="22">
        <v>0.808</v>
      </c>
      <c r="H27" s="22">
        <v>105.03</v>
      </c>
    </row>
    <row r="28" spans="1:8" ht="14.25">
      <c r="A28" s="18" t="s">
        <v>60</v>
      </c>
      <c r="B28" s="19" t="s">
        <v>61</v>
      </c>
      <c r="C28" s="20">
        <v>1465199055</v>
      </c>
      <c r="D28" s="21">
        <f>C28/C145</f>
        <v>0.004117504423274659</v>
      </c>
      <c r="E28" s="22">
        <v>0.49</v>
      </c>
      <c r="F28" s="22">
        <v>0.485</v>
      </c>
      <c r="G28" s="22">
        <v>0.4866</v>
      </c>
      <c r="H28" s="22">
        <v>101.0432</v>
      </c>
    </row>
    <row r="29" spans="1:8" ht="14.25">
      <c r="A29" s="18" t="s">
        <v>62</v>
      </c>
      <c r="B29" s="19" t="s">
        <v>63</v>
      </c>
      <c r="C29" s="20">
        <v>990291860</v>
      </c>
      <c r="D29" s="21">
        <f>C29/C145</f>
        <v>0.002782919563023394</v>
      </c>
      <c r="E29" s="22">
        <v>1.3298</v>
      </c>
      <c r="F29" s="22">
        <v>1.3195</v>
      </c>
      <c r="G29" s="22">
        <v>1.3251</v>
      </c>
      <c r="H29" s="22">
        <v>110.0316</v>
      </c>
    </row>
    <row r="30" spans="1:8" ht="14.25">
      <c r="A30" s="18" t="s">
        <v>64</v>
      </c>
      <c r="B30" s="19" t="s">
        <v>65</v>
      </c>
      <c r="C30" s="20">
        <v>5678851140</v>
      </c>
      <c r="D30" s="21">
        <f>C30/C145</f>
        <v>0.015958715376094987</v>
      </c>
      <c r="E30" s="22">
        <v>0.853</v>
      </c>
      <c r="F30" s="22">
        <v>0.835</v>
      </c>
      <c r="G30" s="22">
        <v>0.8422</v>
      </c>
      <c r="H30" s="22">
        <v>105.1392</v>
      </c>
    </row>
    <row r="31" spans="1:8" ht="14.25">
      <c r="A31" s="18" t="s">
        <v>66</v>
      </c>
      <c r="B31" s="19" t="s">
        <v>67</v>
      </c>
      <c r="C31" s="20">
        <v>3126432542</v>
      </c>
      <c r="D31" s="21">
        <f>C31/C145</f>
        <v>0.008785905080149562</v>
      </c>
      <c r="E31" s="22">
        <v>0.541</v>
      </c>
      <c r="F31" s="22">
        <v>0.53</v>
      </c>
      <c r="G31" s="22">
        <v>0.5322</v>
      </c>
      <c r="H31" s="22">
        <v>100.8405</v>
      </c>
    </row>
    <row r="32" spans="1:8" ht="14.25">
      <c r="A32" s="18" t="s">
        <v>68</v>
      </c>
      <c r="B32" s="19" t="s">
        <v>69</v>
      </c>
      <c r="C32" s="20">
        <v>1341860660</v>
      </c>
      <c r="D32" s="21">
        <f>C32/C145</f>
        <v>0.003770898694012776</v>
      </c>
      <c r="E32" s="22">
        <v>1.3659</v>
      </c>
      <c r="F32" s="22">
        <v>1.31</v>
      </c>
      <c r="G32" s="22">
        <v>1.3388</v>
      </c>
      <c r="H32" s="22">
        <v>111.8027</v>
      </c>
    </row>
    <row r="33" spans="1:8" ht="14.25">
      <c r="A33" s="18" t="s">
        <v>70</v>
      </c>
      <c r="B33" s="19" t="s">
        <v>71</v>
      </c>
      <c r="C33" s="20">
        <v>1816411248</v>
      </c>
      <c r="D33" s="21">
        <f>C33/C145</f>
        <v>0.005104481416776402</v>
      </c>
      <c r="E33" s="22">
        <v>0.557</v>
      </c>
      <c r="F33" s="22">
        <v>0.55</v>
      </c>
      <c r="G33" s="22">
        <v>0.5547</v>
      </c>
      <c r="H33" s="22">
        <v>100.8976</v>
      </c>
    </row>
    <row r="34" spans="1:8" ht="14.25">
      <c r="A34" s="18" t="s">
        <v>72</v>
      </c>
      <c r="B34" s="19" t="s">
        <v>73</v>
      </c>
      <c r="C34" s="20">
        <v>814688959</v>
      </c>
      <c r="D34" s="21">
        <f>C34/C145</f>
        <v>0.0022894400462710697</v>
      </c>
      <c r="E34" s="22">
        <v>1.511</v>
      </c>
      <c r="F34" s="22">
        <v>1.51</v>
      </c>
      <c r="G34" s="22">
        <v>1.5105</v>
      </c>
      <c r="H34" s="22">
        <v>116.3841</v>
      </c>
    </row>
    <row r="35" spans="1:8" ht="14.25">
      <c r="A35" s="18" t="s">
        <v>74</v>
      </c>
      <c r="B35" s="19" t="s">
        <v>75</v>
      </c>
      <c r="C35" s="20">
        <v>8805386786</v>
      </c>
      <c r="D35" s="21">
        <f>C35/C145</f>
        <v>0.024744910199248824</v>
      </c>
      <c r="E35" s="22">
        <v>0.881</v>
      </c>
      <c r="F35" s="22">
        <v>0.859</v>
      </c>
      <c r="G35" s="22">
        <v>0.8699</v>
      </c>
      <c r="H35" s="22">
        <v>101.789</v>
      </c>
    </row>
    <row r="36" spans="1:8" ht="14.25">
      <c r="A36" s="18" t="s">
        <v>76</v>
      </c>
      <c r="B36" s="19" t="s">
        <v>77</v>
      </c>
      <c r="C36" s="20">
        <v>609564336</v>
      </c>
      <c r="D36" s="21">
        <f>C36/C145</f>
        <v>0.0017129985452730727</v>
      </c>
      <c r="E36" s="22">
        <v>0.589</v>
      </c>
      <c r="F36" s="22">
        <v>0.567</v>
      </c>
      <c r="G36" s="22">
        <v>0.578</v>
      </c>
      <c r="H36" s="22">
        <v>101.5727</v>
      </c>
    </row>
    <row r="37" spans="1:8" ht="14.25">
      <c r="A37" s="18" t="s">
        <v>78</v>
      </c>
      <c r="B37" s="19" t="s">
        <v>79</v>
      </c>
      <c r="C37" s="20">
        <v>4675553304</v>
      </c>
      <c r="D37" s="21">
        <f>C37/C145</f>
        <v>0.013139246401217785</v>
      </c>
      <c r="E37" s="22">
        <v>1.361</v>
      </c>
      <c r="F37" s="22">
        <v>1.3415</v>
      </c>
      <c r="G37" s="22">
        <v>1.3438</v>
      </c>
      <c r="H37" s="22">
        <v>106.2632</v>
      </c>
    </row>
    <row r="38" spans="1:8" ht="14.25">
      <c r="A38" s="18" t="s">
        <v>80</v>
      </c>
      <c r="B38" s="19" t="s">
        <v>81</v>
      </c>
      <c r="C38" s="20">
        <v>6999486758</v>
      </c>
      <c r="D38" s="21">
        <f>C38/C145</f>
        <v>0.019669967427543424</v>
      </c>
      <c r="E38" s="22">
        <v>0.395</v>
      </c>
      <c r="F38" s="22">
        <v>0.38</v>
      </c>
      <c r="G38" s="22">
        <v>0.3863</v>
      </c>
      <c r="H38" s="22">
        <v>99.9928</v>
      </c>
    </row>
    <row r="39" spans="1:8" ht="14.25">
      <c r="A39" s="18" t="s">
        <v>82</v>
      </c>
      <c r="B39" s="19" t="s">
        <v>83</v>
      </c>
      <c r="C39" s="20">
        <v>99686444</v>
      </c>
      <c r="D39" s="21">
        <f>C39/C145</f>
        <v>0.0002801389836485539</v>
      </c>
      <c r="E39" s="22">
        <v>1.395</v>
      </c>
      <c r="F39" s="22">
        <v>1.395</v>
      </c>
      <c r="G39" s="22">
        <v>1.395</v>
      </c>
      <c r="H39" s="22">
        <v>99.6864</v>
      </c>
    </row>
    <row r="40" spans="1:8" ht="14.25">
      <c r="A40" s="18" t="s">
        <v>84</v>
      </c>
      <c r="B40" s="19" t="s">
        <v>85</v>
      </c>
      <c r="C40" s="20">
        <v>3017967167</v>
      </c>
      <c r="D40" s="21">
        <f>C40/C145</f>
        <v>0.008481095532388391</v>
      </c>
      <c r="E40" s="22">
        <v>0.9</v>
      </c>
      <c r="F40" s="22">
        <v>0.885</v>
      </c>
      <c r="G40" s="22">
        <v>0.8901</v>
      </c>
      <c r="H40" s="22">
        <v>98.9535</v>
      </c>
    </row>
    <row r="41" spans="1:8" ht="14.25">
      <c r="A41" s="18" t="s">
        <v>86</v>
      </c>
      <c r="B41" s="19" t="s">
        <v>87</v>
      </c>
      <c r="C41" s="20">
        <v>249343453</v>
      </c>
      <c r="D41" s="21">
        <f>C41/C145</f>
        <v>0.0007007053185971903</v>
      </c>
      <c r="E41" s="22">
        <v>0.602</v>
      </c>
      <c r="F41" s="22">
        <v>0.58</v>
      </c>
      <c r="G41" s="22">
        <v>0.5924</v>
      </c>
      <c r="H41" s="22">
        <v>99.7405</v>
      </c>
    </row>
    <row r="42" spans="1:8" ht="14.25">
      <c r="A42" s="18" t="s">
        <v>88</v>
      </c>
      <c r="B42" s="19" t="s">
        <v>89</v>
      </c>
      <c r="C42" s="20">
        <v>715910598</v>
      </c>
      <c r="D42" s="21">
        <f>C42/C145</f>
        <v>0.0020118529587327687</v>
      </c>
      <c r="E42" s="22">
        <v>1.5305</v>
      </c>
      <c r="F42" s="22">
        <v>1.49</v>
      </c>
      <c r="G42" s="22">
        <v>1.5246</v>
      </c>
      <c r="H42" s="22">
        <v>102.2718</v>
      </c>
    </row>
    <row r="43" spans="1:8" ht="14.25">
      <c r="A43" s="18" t="s">
        <v>90</v>
      </c>
      <c r="B43" s="19" t="s">
        <v>91</v>
      </c>
      <c r="C43" s="20">
        <v>4135481262</v>
      </c>
      <c r="D43" s="21">
        <f>C43/C145</f>
        <v>0.011621535197246268</v>
      </c>
      <c r="E43" s="22">
        <v>0.621</v>
      </c>
      <c r="F43" s="22">
        <v>0.6</v>
      </c>
      <c r="G43" s="22">
        <v>0.6144</v>
      </c>
      <c r="H43" s="22">
        <v>99.6532</v>
      </c>
    </row>
    <row r="44" spans="1:8" ht="14.25">
      <c r="A44" s="18" t="s">
        <v>92</v>
      </c>
      <c r="B44" s="19" t="s">
        <v>93</v>
      </c>
      <c r="C44" s="20">
        <v>3757649814</v>
      </c>
      <c r="D44" s="21">
        <f>C44/C145</f>
        <v>0.010559752736301213</v>
      </c>
      <c r="E44" s="22">
        <v>0.9485</v>
      </c>
      <c r="F44" s="22">
        <v>0.91</v>
      </c>
      <c r="G44" s="22">
        <v>0.9264</v>
      </c>
      <c r="H44" s="22">
        <v>97.611</v>
      </c>
    </row>
    <row r="45" spans="1:8" ht="14.25">
      <c r="A45" s="18" t="s">
        <v>94</v>
      </c>
      <c r="B45" s="19" t="s">
        <v>95</v>
      </c>
      <c r="C45" s="20">
        <v>2298149708</v>
      </c>
      <c r="D45" s="21">
        <f>C45/C145</f>
        <v>0.006458263507436788</v>
      </c>
      <c r="E45" s="22">
        <v>0.653</v>
      </c>
      <c r="F45" s="22">
        <v>0.64</v>
      </c>
      <c r="G45" s="22">
        <v>0.6487</v>
      </c>
      <c r="H45" s="22">
        <v>99.9201</v>
      </c>
    </row>
    <row r="46" spans="1:8" ht="14.25">
      <c r="A46" s="18" t="s">
        <v>96</v>
      </c>
      <c r="B46" s="19" t="s">
        <v>97</v>
      </c>
      <c r="C46" s="20">
        <v>7404940457</v>
      </c>
      <c r="D46" s="21">
        <f>C46/C145</f>
        <v>0.020809373976686724</v>
      </c>
      <c r="E46" s="22">
        <v>0.421</v>
      </c>
      <c r="F46" s="22">
        <v>0.38</v>
      </c>
      <c r="G46" s="22">
        <v>0.3965</v>
      </c>
      <c r="H46" s="22">
        <v>100.0651</v>
      </c>
    </row>
    <row r="47" spans="1:8" ht="14.25">
      <c r="A47" s="18" t="s">
        <v>98</v>
      </c>
      <c r="B47" s="19" t="s">
        <v>99</v>
      </c>
      <c r="C47" s="20">
        <v>1003330226</v>
      </c>
      <c r="D47" s="21">
        <f>C47/C145</f>
        <v>0.0028195599973002737</v>
      </c>
      <c r="E47" s="22">
        <v>0.67</v>
      </c>
      <c r="F47" s="22">
        <v>0.652</v>
      </c>
      <c r="G47" s="22">
        <v>0.6582</v>
      </c>
      <c r="H47" s="22">
        <v>100.3284</v>
      </c>
    </row>
    <row r="48" spans="1:8" ht="14.25">
      <c r="A48" s="18" t="s">
        <v>100</v>
      </c>
      <c r="B48" s="19" t="s">
        <v>101</v>
      </c>
      <c r="C48" s="20">
        <v>2129945276</v>
      </c>
      <c r="D48" s="21">
        <f>C48/C145</f>
        <v>0.005985575178563684</v>
      </c>
      <c r="E48" s="22">
        <v>0.96</v>
      </c>
      <c r="F48" s="22">
        <v>0.95</v>
      </c>
      <c r="G48" s="22">
        <v>0.9549</v>
      </c>
      <c r="H48" s="22">
        <v>101.4235</v>
      </c>
    </row>
    <row r="49" spans="1:8" ht="14.25">
      <c r="A49" s="18" t="s">
        <v>102</v>
      </c>
      <c r="B49" s="19" t="s">
        <v>103</v>
      </c>
      <c r="C49" s="20">
        <v>4311224577</v>
      </c>
      <c r="D49" s="21">
        <f>C49/C145</f>
        <v>0.012115409305616788</v>
      </c>
      <c r="E49" s="22">
        <v>0.691</v>
      </c>
      <c r="F49" s="22">
        <v>0.67</v>
      </c>
      <c r="G49" s="22">
        <v>0.6823</v>
      </c>
      <c r="H49" s="22">
        <v>100.2586</v>
      </c>
    </row>
    <row r="50" spans="1:8" ht="14.25">
      <c r="A50" s="18" t="s">
        <v>104</v>
      </c>
      <c r="B50" s="19" t="s">
        <v>105</v>
      </c>
      <c r="C50" s="20">
        <v>482117992</v>
      </c>
      <c r="D50" s="21">
        <f>C50/C145</f>
        <v>0.0013548486520149285</v>
      </c>
      <c r="E50" s="22">
        <v>1.575</v>
      </c>
      <c r="F50" s="22">
        <v>1.561</v>
      </c>
      <c r="G50" s="22">
        <v>1.5672</v>
      </c>
      <c r="H50" s="22">
        <v>107.1375</v>
      </c>
    </row>
    <row r="51" spans="1:8" ht="14.25">
      <c r="A51" s="18" t="s">
        <v>106</v>
      </c>
      <c r="B51" s="19" t="s">
        <v>107</v>
      </c>
      <c r="C51" s="20">
        <v>4402363856</v>
      </c>
      <c r="D51" s="21">
        <f>C51/C145</f>
        <v>0.012371529034288441</v>
      </c>
      <c r="E51" s="22">
        <v>0.456</v>
      </c>
      <c r="F51" s="22">
        <v>0.45</v>
      </c>
      <c r="G51" s="22">
        <v>0.4545</v>
      </c>
      <c r="H51" s="22">
        <v>100.0517</v>
      </c>
    </row>
    <row r="52" spans="1:8" ht="14.25">
      <c r="A52" s="18" t="s">
        <v>108</v>
      </c>
      <c r="B52" s="19" t="s">
        <v>109</v>
      </c>
      <c r="C52" s="20">
        <v>6606954230</v>
      </c>
      <c r="D52" s="21">
        <f>C52/C145</f>
        <v>0.018566871971124922</v>
      </c>
      <c r="E52" s="22">
        <v>1</v>
      </c>
      <c r="F52" s="22">
        <v>0.975</v>
      </c>
      <c r="G52" s="22">
        <v>0.9879</v>
      </c>
      <c r="H52" s="22">
        <v>100.106</v>
      </c>
    </row>
    <row r="53" spans="1:8" ht="14.25">
      <c r="A53" s="18" t="s">
        <v>110</v>
      </c>
      <c r="B53" s="19" t="s">
        <v>111</v>
      </c>
      <c r="C53" s="20">
        <v>3436926924</v>
      </c>
      <c r="D53" s="21">
        <f>C53/C145</f>
        <v>0.009658456824517792</v>
      </c>
      <c r="E53" s="22">
        <v>0.73</v>
      </c>
      <c r="F53" s="22">
        <v>0.696</v>
      </c>
      <c r="G53" s="22">
        <v>0.7127</v>
      </c>
      <c r="H53" s="22">
        <v>99.6232</v>
      </c>
    </row>
    <row r="54" spans="1:8" ht="14.25">
      <c r="A54" s="18" t="s">
        <v>112</v>
      </c>
      <c r="B54" s="19" t="s">
        <v>113</v>
      </c>
      <c r="C54" s="20">
        <v>1593727025</v>
      </c>
      <c r="D54" s="21">
        <f>C54/C145</f>
        <v>0.004478693903423152</v>
      </c>
      <c r="E54" s="22">
        <v>0.735</v>
      </c>
      <c r="F54" s="22">
        <v>0.6998</v>
      </c>
      <c r="G54" s="22">
        <v>0.711</v>
      </c>
      <c r="H54" s="22">
        <v>99.6109</v>
      </c>
    </row>
    <row r="55" spans="1:8" ht="14.25">
      <c r="A55" s="18" t="s">
        <v>114</v>
      </c>
      <c r="B55" s="19" t="s">
        <v>115</v>
      </c>
      <c r="C55" s="20">
        <v>84600710682</v>
      </c>
      <c r="D55" s="21">
        <f>C55/C145</f>
        <v>0.23774503488559426</v>
      </c>
      <c r="E55" s="22">
        <v>1.0324</v>
      </c>
      <c r="F55" s="22">
        <v>0.99</v>
      </c>
      <c r="G55" s="22">
        <v>1.0125</v>
      </c>
      <c r="H55" s="22">
        <v>99.8842</v>
      </c>
    </row>
    <row r="56" spans="1:8" ht="14.25">
      <c r="A56" s="18" t="s">
        <v>116</v>
      </c>
      <c r="B56" s="19" t="s">
        <v>117</v>
      </c>
      <c r="C56" s="20">
        <v>992425705</v>
      </c>
      <c r="D56" s="21">
        <f>C56/C145</f>
        <v>0.0027889160972117692</v>
      </c>
      <c r="E56" s="22">
        <v>1.461</v>
      </c>
      <c r="F56" s="22">
        <v>1.38</v>
      </c>
      <c r="G56" s="22">
        <v>1.419</v>
      </c>
      <c r="H56" s="22">
        <v>99.2443</v>
      </c>
    </row>
    <row r="57" spans="1:8" ht="14.25">
      <c r="A57" s="18" t="s">
        <v>118</v>
      </c>
      <c r="B57" s="19" t="s">
        <v>119</v>
      </c>
      <c r="C57" s="20">
        <v>44413543191</v>
      </c>
      <c r="D57" s="21">
        <f>C57/C145</f>
        <v>0.12481100087949663</v>
      </c>
      <c r="E57" s="22">
        <v>1.0299</v>
      </c>
      <c r="F57" s="22">
        <v>0.9803</v>
      </c>
      <c r="G57" s="22">
        <v>1.0086</v>
      </c>
      <c r="H57" s="22">
        <v>99.9186</v>
      </c>
    </row>
    <row r="58" spans="1:8" ht="14.25">
      <c r="A58" s="18" t="s">
        <v>120</v>
      </c>
      <c r="B58" s="19" t="s">
        <v>121</v>
      </c>
      <c r="C58" s="20">
        <v>5242064706</v>
      </c>
      <c r="D58" s="21">
        <f>C58/C145</f>
        <v>0.014731257531453278</v>
      </c>
      <c r="E58" s="22">
        <v>0.4</v>
      </c>
      <c r="F58" s="22">
        <v>0.37</v>
      </c>
      <c r="G58" s="22">
        <v>0.3889</v>
      </c>
      <c r="H58" s="22">
        <v>102.4548</v>
      </c>
    </row>
    <row r="59" spans="1:8" ht="14.25">
      <c r="A59" s="18" t="s">
        <v>122</v>
      </c>
      <c r="B59" s="19" t="s">
        <v>123</v>
      </c>
      <c r="C59" s="20">
        <v>530766590</v>
      </c>
      <c r="D59" s="21">
        <f>C59/C145</f>
        <v>0.0014915610098120134</v>
      </c>
      <c r="E59" s="22">
        <v>0.45</v>
      </c>
      <c r="F59" s="22">
        <v>0.42</v>
      </c>
      <c r="G59" s="22">
        <v>0.4207</v>
      </c>
      <c r="H59" s="22">
        <v>103.3991</v>
      </c>
    </row>
    <row r="60" spans="1:8" ht="14.25">
      <c r="A60" s="18" t="s">
        <v>124</v>
      </c>
      <c r="B60" s="19" t="s">
        <v>125</v>
      </c>
      <c r="C60" s="20">
        <v>1892955614</v>
      </c>
      <c r="D60" s="21">
        <f>C60/C145</f>
        <v>0.005319586500625745</v>
      </c>
      <c r="E60" s="22">
        <v>0.48</v>
      </c>
      <c r="F60" s="22">
        <v>0.468</v>
      </c>
      <c r="G60" s="22">
        <v>0.4766</v>
      </c>
      <c r="H60" s="22">
        <v>105.1519</v>
      </c>
    </row>
    <row r="61" spans="1:8" ht="14.25">
      <c r="A61" s="18" t="s">
        <v>126</v>
      </c>
      <c r="B61" s="19" t="s">
        <v>127</v>
      </c>
      <c r="C61" s="20">
        <v>5253117498</v>
      </c>
      <c r="D61" s="21">
        <f>C61/C145</f>
        <v>0.014762318102912312</v>
      </c>
      <c r="E61" s="22">
        <v>0.68</v>
      </c>
      <c r="F61" s="22">
        <v>0.659</v>
      </c>
      <c r="G61" s="22">
        <v>0.6712</v>
      </c>
      <c r="H61" s="22">
        <v>111.5232</v>
      </c>
    </row>
    <row r="62" spans="1:8" ht="14.25">
      <c r="A62" s="18" t="s">
        <v>128</v>
      </c>
      <c r="B62" s="19" t="s">
        <v>129</v>
      </c>
      <c r="C62" s="20">
        <v>6361436884</v>
      </c>
      <c r="D62" s="21">
        <f>C62/C145</f>
        <v>0.01787691878374339</v>
      </c>
      <c r="E62" s="22">
        <v>0.69</v>
      </c>
      <c r="F62" s="22">
        <v>0.673</v>
      </c>
      <c r="G62" s="22">
        <v>0.6798</v>
      </c>
      <c r="H62" s="22">
        <v>111.5281</v>
      </c>
    </row>
    <row r="63" spans="1:8" ht="14.25">
      <c r="A63" s="18" t="s">
        <v>130</v>
      </c>
      <c r="B63" s="19" t="s">
        <v>131</v>
      </c>
      <c r="C63" s="20">
        <v>777138464</v>
      </c>
      <c r="D63" s="21">
        <f>C63/C145</f>
        <v>0.0021839155929682707</v>
      </c>
      <c r="E63" s="22">
        <v>0.69</v>
      </c>
      <c r="F63" s="22">
        <v>0.682</v>
      </c>
      <c r="G63" s="22">
        <v>0.6874</v>
      </c>
      <c r="H63" s="22">
        <v>110.9786</v>
      </c>
    </row>
    <row r="64" spans="1:8" ht="14.25">
      <c r="A64" s="18" t="s">
        <v>132</v>
      </c>
      <c r="B64" s="19" t="s">
        <v>133</v>
      </c>
      <c r="C64" s="20">
        <v>1798299350</v>
      </c>
      <c r="D64" s="21">
        <f>C64/C145</f>
        <v>0.005053583335812993</v>
      </c>
      <c r="E64" s="22">
        <v>0.7935</v>
      </c>
      <c r="F64" s="22">
        <v>0.785</v>
      </c>
      <c r="G64" s="22">
        <v>0.789</v>
      </c>
      <c r="H64" s="22">
        <v>112.3576</v>
      </c>
    </row>
    <row r="65" spans="1:8" ht="14.25">
      <c r="A65" s="18" t="s">
        <v>134</v>
      </c>
      <c r="B65" s="19" t="s">
        <v>135</v>
      </c>
      <c r="C65" s="20">
        <v>4896556398</v>
      </c>
      <c r="D65" s="21">
        <f>C65/C145</f>
        <v>0.01376030960351584</v>
      </c>
      <c r="E65" s="22">
        <v>0.82</v>
      </c>
      <c r="F65" s="22">
        <v>0.8</v>
      </c>
      <c r="G65" s="22">
        <v>0.8077</v>
      </c>
      <c r="H65" s="22">
        <v>113.7995</v>
      </c>
    </row>
    <row r="66" spans="1:8" ht="14.25">
      <c r="A66" s="18" t="s">
        <v>136</v>
      </c>
      <c r="B66" s="19" t="s">
        <v>137</v>
      </c>
      <c r="C66" s="20">
        <v>1266975821</v>
      </c>
      <c r="D66" s="21">
        <f>C66/C145</f>
        <v>0.003560457215248165</v>
      </c>
      <c r="E66" s="22">
        <v>0.846</v>
      </c>
      <c r="F66" s="22">
        <v>0.82</v>
      </c>
      <c r="G66" s="22">
        <v>0.8287</v>
      </c>
      <c r="H66" s="22">
        <v>110.1455</v>
      </c>
    </row>
    <row r="67" spans="1:8" ht="14.25">
      <c r="A67" s="18" t="s">
        <v>138</v>
      </c>
      <c r="B67" s="19" t="s">
        <v>139</v>
      </c>
      <c r="C67" s="20">
        <v>1966271789</v>
      </c>
      <c r="D67" s="21">
        <f>C67/C145</f>
        <v>0.005525619717634665</v>
      </c>
      <c r="E67" s="22">
        <v>0.5935</v>
      </c>
      <c r="F67" s="22">
        <v>0.5885</v>
      </c>
      <c r="G67" s="22">
        <v>0.5904</v>
      </c>
      <c r="H67" s="22">
        <v>103.42</v>
      </c>
    </row>
    <row r="68" spans="1:8" ht="14.25">
      <c r="A68" s="18" t="s">
        <v>140</v>
      </c>
      <c r="B68" s="19" t="s">
        <v>141</v>
      </c>
      <c r="C68" s="20">
        <v>107356800</v>
      </c>
      <c r="D68" s="21">
        <f>C68/C145</f>
        <v>0.0003016942287535211</v>
      </c>
      <c r="E68" s="22">
        <v>0.889</v>
      </c>
      <c r="F68" s="22">
        <v>0.889</v>
      </c>
      <c r="G68" s="22">
        <v>0.889</v>
      </c>
      <c r="H68" s="22">
        <v>107.3568</v>
      </c>
    </row>
    <row r="69" spans="1:8" ht="14.25">
      <c r="A69" s="18" t="s">
        <v>142</v>
      </c>
      <c r="B69" s="19" t="s">
        <v>143</v>
      </c>
      <c r="C69" s="20">
        <v>434745104</v>
      </c>
      <c r="D69" s="21">
        <f>C69/C145</f>
        <v>0.0012217212962350715</v>
      </c>
      <c r="E69" s="22">
        <v>0.959</v>
      </c>
      <c r="F69" s="22">
        <v>0.955</v>
      </c>
      <c r="G69" s="22">
        <v>0.9585</v>
      </c>
      <c r="H69" s="22">
        <v>108.6794</v>
      </c>
    </row>
    <row r="70" spans="1:8" ht="14.25">
      <c r="A70" s="18" t="s">
        <v>144</v>
      </c>
      <c r="B70" s="19" t="s">
        <v>145</v>
      </c>
      <c r="C70" s="20">
        <v>3579632134</v>
      </c>
      <c r="D70" s="21">
        <f>C70/C145</f>
        <v>0.010059487204242776</v>
      </c>
      <c r="E70" s="22">
        <v>1.0395</v>
      </c>
      <c r="F70" s="22">
        <v>1.024</v>
      </c>
      <c r="G70" s="22">
        <v>1.0291</v>
      </c>
      <c r="H70" s="22">
        <v>115.4071</v>
      </c>
    </row>
    <row r="71" spans="1:8" ht="14.25">
      <c r="A71" s="18" t="s">
        <v>146</v>
      </c>
      <c r="B71" s="19" t="s">
        <v>147</v>
      </c>
      <c r="C71" s="20">
        <v>201376096</v>
      </c>
      <c r="D71" s="21">
        <f>C71/C145</f>
        <v>0.0005659073852062937</v>
      </c>
      <c r="E71" s="22">
        <v>0.325</v>
      </c>
      <c r="F71" s="22">
        <v>0.325</v>
      </c>
      <c r="G71" s="22">
        <v>0.325</v>
      </c>
      <c r="H71" s="22">
        <v>100.688</v>
      </c>
    </row>
    <row r="72" spans="1:8" ht="14.25">
      <c r="A72" s="18" t="s">
        <v>148</v>
      </c>
      <c r="B72" s="19" t="s">
        <v>149</v>
      </c>
      <c r="C72" s="20">
        <v>1997036424</v>
      </c>
      <c r="D72" s="21">
        <f>C72/C145</f>
        <v>0.005612074537722527</v>
      </c>
      <c r="E72" s="22">
        <v>1.09</v>
      </c>
      <c r="F72" s="22">
        <v>1.0775</v>
      </c>
      <c r="G72" s="22">
        <v>1.083</v>
      </c>
      <c r="H72" s="22">
        <v>110.9405</v>
      </c>
    </row>
    <row r="73" spans="1:8" ht="14.25">
      <c r="A73" s="18" t="s">
        <v>150</v>
      </c>
      <c r="B73" s="19" t="s">
        <v>151</v>
      </c>
      <c r="C73" s="20">
        <v>2832488196</v>
      </c>
      <c r="D73" s="21">
        <f>C73/C145</f>
        <v>0.007959862269978914</v>
      </c>
      <c r="E73" s="22">
        <v>0.4985</v>
      </c>
      <c r="F73" s="22">
        <v>0.475</v>
      </c>
      <c r="G73" s="22">
        <v>0.4918</v>
      </c>
      <c r="H73" s="22">
        <v>101.1446</v>
      </c>
    </row>
    <row r="74" spans="1:8" ht="14.25">
      <c r="A74" s="18" t="s">
        <v>152</v>
      </c>
      <c r="B74" s="19" t="s">
        <v>153</v>
      </c>
      <c r="C74" s="20">
        <v>574407080</v>
      </c>
      <c r="D74" s="21">
        <f>C74/C145</f>
        <v>0.0016141995755384112</v>
      </c>
      <c r="E74" s="22">
        <v>1.445</v>
      </c>
      <c r="F74" s="22">
        <v>1.445</v>
      </c>
      <c r="G74" s="22">
        <v>1.445</v>
      </c>
      <c r="H74" s="22">
        <v>114.8814</v>
      </c>
    </row>
    <row r="75" spans="1:8" ht="14.25">
      <c r="A75" s="18" t="s">
        <v>154</v>
      </c>
      <c r="B75" s="19" t="s">
        <v>155</v>
      </c>
      <c r="C75" s="20">
        <v>2276910785</v>
      </c>
      <c r="D75" s="21">
        <f>C75/C145</f>
        <v>0.006398577856466934</v>
      </c>
      <c r="E75" s="22">
        <v>1.139</v>
      </c>
      <c r="F75" s="22">
        <v>1.07</v>
      </c>
      <c r="G75" s="22">
        <v>1.1063</v>
      </c>
      <c r="H75" s="22">
        <v>108.4099</v>
      </c>
    </row>
    <row r="76" spans="1:8" ht="14.25">
      <c r="A76" s="18" t="s">
        <v>156</v>
      </c>
      <c r="B76" s="19" t="s">
        <v>157</v>
      </c>
      <c r="C76" s="20">
        <v>1116070331</v>
      </c>
      <c r="D76" s="21">
        <f>C76/C145</f>
        <v>0.0031363823972559916</v>
      </c>
      <c r="E76" s="22">
        <v>0.55</v>
      </c>
      <c r="F76" s="22">
        <v>0.5385</v>
      </c>
      <c r="G76" s="22">
        <v>0.5477</v>
      </c>
      <c r="H76" s="22">
        <v>101.4548</v>
      </c>
    </row>
    <row r="77" spans="1:8" ht="14.25">
      <c r="A77" s="18" t="s">
        <v>158</v>
      </c>
      <c r="B77" s="19" t="s">
        <v>159</v>
      </c>
      <c r="C77" s="20">
        <v>6001242299</v>
      </c>
      <c r="D77" s="21">
        <f>C77/C145</f>
        <v>0.016864699459743705</v>
      </c>
      <c r="E77" s="22">
        <v>1.165</v>
      </c>
      <c r="F77" s="22">
        <v>1.1</v>
      </c>
      <c r="G77" s="22">
        <v>1.1186</v>
      </c>
      <c r="H77" s="22">
        <v>107.1558</v>
      </c>
    </row>
    <row r="78" spans="1:8" ht="14.25">
      <c r="A78" s="18" t="s">
        <v>160</v>
      </c>
      <c r="B78" s="19" t="s">
        <v>161</v>
      </c>
      <c r="C78" s="20">
        <v>4659701202</v>
      </c>
      <c r="D78" s="21">
        <f>C78/C145</f>
        <v>0.01309469880211822</v>
      </c>
      <c r="E78" s="22">
        <v>0.561</v>
      </c>
      <c r="F78" s="22">
        <v>0.558</v>
      </c>
      <c r="G78" s="22">
        <v>0.5593</v>
      </c>
      <c r="H78" s="22">
        <v>101.2954</v>
      </c>
    </row>
    <row r="79" spans="1:8" ht="14.25">
      <c r="A79" s="18" t="s">
        <v>162</v>
      </c>
      <c r="B79" s="19" t="s">
        <v>163</v>
      </c>
      <c r="C79" s="20">
        <v>102222918</v>
      </c>
      <c r="D79" s="21">
        <f>C79/C145</f>
        <v>0.00028726698641301187</v>
      </c>
      <c r="E79" s="22">
        <v>0.748</v>
      </c>
      <c r="F79" s="22">
        <v>0.748</v>
      </c>
      <c r="G79" s="22">
        <v>0.748</v>
      </c>
      <c r="H79" s="22">
        <v>102.2229</v>
      </c>
    </row>
    <row r="80" spans="1:8" ht="14.25">
      <c r="A80" s="18" t="s">
        <v>164</v>
      </c>
      <c r="B80" s="19" t="s">
        <v>165</v>
      </c>
      <c r="C80" s="20">
        <v>699999748</v>
      </c>
      <c r="D80" s="21">
        <f>C80/C145</f>
        <v>0.0019671402659218523</v>
      </c>
      <c r="E80" s="22">
        <v>0.85</v>
      </c>
      <c r="F80" s="22">
        <v>0.85</v>
      </c>
      <c r="G80" s="22">
        <v>0.85</v>
      </c>
      <c r="H80" s="22">
        <v>100</v>
      </c>
    </row>
    <row r="81" spans="1:8" ht="14.25">
      <c r="A81" s="18" t="s">
        <v>166</v>
      </c>
      <c r="B81" s="19" t="s">
        <v>167</v>
      </c>
      <c r="C81" s="20">
        <v>99999936</v>
      </c>
      <c r="D81" s="21">
        <f>C81/C145</f>
        <v>0.00028101995930319713</v>
      </c>
      <c r="E81" s="22">
        <v>0.98</v>
      </c>
      <c r="F81" s="22">
        <v>0.98</v>
      </c>
      <c r="G81" s="22">
        <v>0.98</v>
      </c>
      <c r="H81" s="22">
        <v>99.9999</v>
      </c>
    </row>
    <row r="82" spans="1:8" ht="14.25">
      <c r="A82" s="18" t="s">
        <v>168</v>
      </c>
      <c r="B82" s="19" t="s">
        <v>169</v>
      </c>
      <c r="C82" s="20">
        <v>100123448</v>
      </c>
      <c r="D82" s="21">
        <f>C82/C145</f>
        <v>0.0002813670528974716</v>
      </c>
      <c r="E82" s="22">
        <v>0.9225</v>
      </c>
      <c r="F82" s="22">
        <v>0.9225</v>
      </c>
      <c r="G82" s="22">
        <v>0.9225</v>
      </c>
      <c r="H82" s="22">
        <v>100.1234</v>
      </c>
    </row>
    <row r="83" spans="1:8" ht="14.25">
      <c r="A83" s="18" t="s">
        <v>170</v>
      </c>
      <c r="B83" s="19" t="s">
        <v>171</v>
      </c>
      <c r="C83" s="20">
        <v>249999880</v>
      </c>
      <c r="D83" s="21">
        <f>C83/C145</f>
        <v>0.0007025500106660485</v>
      </c>
      <c r="E83" s="22">
        <v>0.92</v>
      </c>
      <c r="F83" s="22">
        <v>0.92</v>
      </c>
      <c r="G83" s="22">
        <v>0.92</v>
      </c>
      <c r="H83" s="22">
        <v>99.9999</v>
      </c>
    </row>
    <row r="84" spans="1:8" ht="14.25">
      <c r="A84" s="18" t="s">
        <v>172</v>
      </c>
      <c r="B84" s="19" t="s">
        <v>173</v>
      </c>
      <c r="C84" s="20">
        <v>252605621</v>
      </c>
      <c r="D84" s="21">
        <f>C84/C145</f>
        <v>0.0007098726676502956</v>
      </c>
      <c r="E84" s="22">
        <v>0.545</v>
      </c>
      <c r="F84" s="22">
        <v>0.542</v>
      </c>
      <c r="G84" s="22">
        <v>0.544</v>
      </c>
      <c r="H84" s="22">
        <v>101.0274</v>
      </c>
    </row>
    <row r="85" spans="1:8" ht="14.25">
      <c r="A85" s="18" t="s">
        <v>174</v>
      </c>
      <c r="B85" s="19" t="s">
        <v>175</v>
      </c>
      <c r="C85" s="20">
        <v>404694712</v>
      </c>
      <c r="D85" s="21">
        <f>C85/C145</f>
        <v>0.0011372736428197222</v>
      </c>
      <c r="E85" s="22">
        <v>0.615</v>
      </c>
      <c r="F85" s="22">
        <v>0.61</v>
      </c>
      <c r="G85" s="22">
        <v>0.6125</v>
      </c>
      <c r="H85" s="22">
        <v>101.1737</v>
      </c>
    </row>
    <row r="86" spans="1:8" ht="14.25">
      <c r="A86" s="18" t="s">
        <v>176</v>
      </c>
      <c r="B86" s="19" t="s">
        <v>177</v>
      </c>
      <c r="C86" s="20">
        <v>201486240</v>
      </c>
      <c r="D86" s="21">
        <f>C86/C145</f>
        <v>0.0005662169120283657</v>
      </c>
      <c r="E86" s="22">
        <v>0.655</v>
      </c>
      <c r="F86" s="22">
        <v>0.655</v>
      </c>
      <c r="G86" s="22">
        <v>0.655</v>
      </c>
      <c r="H86" s="22">
        <v>100.7431</v>
      </c>
    </row>
    <row r="87" spans="1:8" ht="14.25">
      <c r="A87" s="18" t="s">
        <v>178</v>
      </c>
      <c r="B87" s="19" t="s">
        <v>179</v>
      </c>
      <c r="C87" s="20">
        <v>304372190</v>
      </c>
      <c r="D87" s="21">
        <f>C87/C145</f>
        <v>0.000855347151890427</v>
      </c>
      <c r="E87" s="22">
        <v>0.6735</v>
      </c>
      <c r="F87" s="22">
        <v>0.67</v>
      </c>
      <c r="G87" s="22">
        <v>0.6713</v>
      </c>
      <c r="H87" s="22">
        <v>101.4575</v>
      </c>
    </row>
    <row r="88" spans="1:8" ht="14.25">
      <c r="A88" s="18" t="s">
        <v>180</v>
      </c>
      <c r="B88" s="19" t="s">
        <v>181</v>
      </c>
      <c r="C88" s="20">
        <v>100203954</v>
      </c>
      <c r="D88" s="21">
        <f>C88/C145</f>
        <v>0.00028159329097070056</v>
      </c>
      <c r="E88" s="22">
        <v>0.465</v>
      </c>
      <c r="F88" s="22">
        <v>0.465</v>
      </c>
      <c r="G88" s="22">
        <v>0.465</v>
      </c>
      <c r="H88" s="22">
        <v>100.204</v>
      </c>
    </row>
    <row r="89" spans="1:8" ht="14.25">
      <c r="A89" s="18" t="s">
        <v>182</v>
      </c>
      <c r="B89" s="19" t="s">
        <v>183</v>
      </c>
      <c r="C89" s="20">
        <v>302057948</v>
      </c>
      <c r="D89" s="21">
        <f>C89/C145</f>
        <v>0.0008488436658016184</v>
      </c>
      <c r="E89" s="22">
        <v>0.64</v>
      </c>
      <c r="F89" s="22">
        <v>0.635</v>
      </c>
      <c r="G89" s="22">
        <v>0.6366</v>
      </c>
      <c r="H89" s="22">
        <v>100.6861</v>
      </c>
    </row>
    <row r="90" spans="1:8" ht="14.25">
      <c r="A90" s="18" t="s">
        <v>184</v>
      </c>
      <c r="B90" s="19" t="s">
        <v>185</v>
      </c>
      <c r="C90" s="20">
        <v>404984464</v>
      </c>
      <c r="D90" s="21">
        <f>C90/C145</f>
        <v>0.0011380879042933298</v>
      </c>
      <c r="E90" s="22">
        <v>0.715</v>
      </c>
      <c r="F90" s="22">
        <v>0.71</v>
      </c>
      <c r="G90" s="22">
        <v>0.7125</v>
      </c>
      <c r="H90" s="22">
        <v>101.2461</v>
      </c>
    </row>
    <row r="91" spans="1:8" ht="14.25">
      <c r="A91" s="18" t="s">
        <v>186</v>
      </c>
      <c r="B91" s="19" t="s">
        <v>187</v>
      </c>
      <c r="C91" s="20">
        <v>2429411738</v>
      </c>
      <c r="D91" s="21">
        <f>C91/C145</f>
        <v>0.0068271362468018916</v>
      </c>
      <c r="E91" s="22">
        <v>0.715</v>
      </c>
      <c r="F91" s="22">
        <v>0.707</v>
      </c>
      <c r="G91" s="22">
        <v>0.7104</v>
      </c>
      <c r="H91" s="22">
        <v>101.219</v>
      </c>
    </row>
    <row r="92" spans="1:8" ht="14.25">
      <c r="A92" s="18" t="s">
        <v>188</v>
      </c>
      <c r="B92" s="19" t="s">
        <v>189</v>
      </c>
      <c r="C92" s="20">
        <v>199955286</v>
      </c>
      <c r="D92" s="21">
        <f>C92/C145</f>
        <v>0.00056191462296715</v>
      </c>
      <c r="E92" s="22">
        <v>0.67</v>
      </c>
      <c r="F92" s="22">
        <v>0.665</v>
      </c>
      <c r="G92" s="22">
        <v>0.6675</v>
      </c>
      <c r="H92" s="22">
        <v>99.9776</v>
      </c>
    </row>
    <row r="93" spans="1:8" ht="14.25">
      <c r="A93" s="18" t="s">
        <v>190</v>
      </c>
      <c r="B93" s="19" t="s">
        <v>191</v>
      </c>
      <c r="C93" s="20">
        <v>199754280</v>
      </c>
      <c r="D93" s="21">
        <f>C93/C145</f>
        <v>0.000561349755626238</v>
      </c>
      <c r="E93" s="22">
        <v>0.925</v>
      </c>
      <c r="F93" s="22">
        <v>0.923</v>
      </c>
      <c r="G93" s="22">
        <v>0.924</v>
      </c>
      <c r="H93" s="22">
        <v>99.8771</v>
      </c>
    </row>
    <row r="94" spans="1:8" ht="14.25">
      <c r="A94" s="18" t="s">
        <v>192</v>
      </c>
      <c r="B94" s="19" t="s">
        <v>193</v>
      </c>
      <c r="C94" s="20">
        <v>600884412</v>
      </c>
      <c r="D94" s="21">
        <f>C94/C145</f>
        <v>0.00168860621076963</v>
      </c>
      <c r="E94" s="22">
        <v>0.65</v>
      </c>
      <c r="F94" s="22">
        <v>0.646</v>
      </c>
      <c r="G94" s="22">
        <v>0.6476</v>
      </c>
      <c r="H94" s="22">
        <v>100.1455</v>
      </c>
    </row>
    <row r="95" spans="1:8" ht="14.25">
      <c r="A95" s="18" t="s">
        <v>194</v>
      </c>
      <c r="B95" s="19" t="s">
        <v>195</v>
      </c>
      <c r="C95" s="20">
        <v>301587800</v>
      </c>
      <c r="D95" s="21">
        <f>C95/C145</f>
        <v>0.0008475224552377789</v>
      </c>
      <c r="E95" s="22">
        <v>0.68</v>
      </c>
      <c r="F95" s="22">
        <v>0.675</v>
      </c>
      <c r="G95" s="22">
        <v>0.6771</v>
      </c>
      <c r="H95" s="22">
        <v>100.5292</v>
      </c>
    </row>
    <row r="96" spans="1:8" ht="14.25">
      <c r="A96" s="18" t="s">
        <v>196</v>
      </c>
      <c r="B96" s="19" t="s">
        <v>197</v>
      </c>
      <c r="C96" s="20">
        <v>306704727</v>
      </c>
      <c r="D96" s="21">
        <f>C96/C145</f>
        <v>0.0008619020506136942</v>
      </c>
      <c r="E96" s="22">
        <v>0.9745</v>
      </c>
      <c r="F96" s="22">
        <v>0.9725</v>
      </c>
      <c r="G96" s="22">
        <v>0.9735</v>
      </c>
      <c r="H96" s="22">
        <v>102.2349</v>
      </c>
    </row>
    <row r="97" spans="1:8" ht="14.25">
      <c r="A97" s="18" t="s">
        <v>198</v>
      </c>
      <c r="B97" s="19" t="s">
        <v>199</v>
      </c>
      <c r="C97" s="20">
        <v>200887524</v>
      </c>
      <c r="D97" s="21">
        <f>C97/C145</f>
        <v>0.000564534399492016</v>
      </c>
      <c r="E97" s="22">
        <v>0.699</v>
      </c>
      <c r="F97" s="22">
        <v>0.699</v>
      </c>
      <c r="G97" s="22">
        <v>0.699</v>
      </c>
      <c r="H97" s="22">
        <v>100.4438</v>
      </c>
    </row>
    <row r="98" spans="1:8" ht="14.25">
      <c r="A98" s="18" t="s">
        <v>200</v>
      </c>
      <c r="B98" s="19" t="s">
        <v>201</v>
      </c>
      <c r="C98" s="20">
        <v>305808804</v>
      </c>
      <c r="D98" s="21">
        <f>C98/C145</f>
        <v>0.0008593843265523628</v>
      </c>
      <c r="E98" s="22">
        <v>0.977</v>
      </c>
      <c r="F98" s="22">
        <v>0.977</v>
      </c>
      <c r="G98" s="22">
        <v>0.977</v>
      </c>
      <c r="H98" s="22">
        <v>101.9363</v>
      </c>
    </row>
    <row r="99" spans="1:8" ht="14.25">
      <c r="A99" s="18" t="s">
        <v>202</v>
      </c>
      <c r="B99" s="19" t="s">
        <v>203</v>
      </c>
      <c r="C99" s="20">
        <v>249999865</v>
      </c>
      <c r="D99" s="21">
        <f>C99/C145</f>
        <v>0.0007025499685130276</v>
      </c>
      <c r="E99" s="22">
        <v>0.89</v>
      </c>
      <c r="F99" s="22">
        <v>0.89</v>
      </c>
      <c r="G99" s="22">
        <v>0.89</v>
      </c>
      <c r="H99" s="22">
        <v>99.9999</v>
      </c>
    </row>
    <row r="100" spans="1:8" ht="14.25">
      <c r="A100" s="18" t="s">
        <v>204</v>
      </c>
      <c r="B100" s="19" t="s">
        <v>205</v>
      </c>
      <c r="C100" s="20">
        <v>99999970</v>
      </c>
      <c r="D100" s="21">
        <f>C100/C145</f>
        <v>0.0002810200548500444</v>
      </c>
      <c r="E100" s="22">
        <v>1.05</v>
      </c>
      <c r="F100" s="22">
        <v>1.05</v>
      </c>
      <c r="G100" s="22">
        <v>1.05</v>
      </c>
      <c r="H100" s="22">
        <v>100</v>
      </c>
    </row>
    <row r="101" spans="1:8" ht="14.25">
      <c r="A101" s="18" t="s">
        <v>206</v>
      </c>
      <c r="B101" s="19" t="s">
        <v>207</v>
      </c>
      <c r="C101" s="20">
        <v>99999950</v>
      </c>
      <c r="D101" s="21">
        <f>C101/C145</f>
        <v>0.0002810199986460166</v>
      </c>
      <c r="E101" s="22">
        <v>1.35</v>
      </c>
      <c r="F101" s="22">
        <v>1.35</v>
      </c>
      <c r="G101" s="22">
        <v>1.35</v>
      </c>
      <c r="H101" s="22">
        <v>100</v>
      </c>
    </row>
    <row r="102" spans="1:8" ht="14.25">
      <c r="A102" s="18" t="s">
        <v>208</v>
      </c>
      <c r="B102" s="19" t="s">
        <v>209</v>
      </c>
      <c r="C102" s="20">
        <v>502556160</v>
      </c>
      <c r="D102" s="21">
        <f>C102/C145</f>
        <v>0.001412284020169483</v>
      </c>
      <c r="E102" s="22">
        <v>0.898</v>
      </c>
      <c r="F102" s="22">
        <v>0.898</v>
      </c>
      <c r="G102" s="22">
        <v>0.898</v>
      </c>
      <c r="H102" s="22">
        <v>100.5112</v>
      </c>
    </row>
    <row r="103" spans="1:8" ht="14.25">
      <c r="A103" s="18" t="s">
        <v>210</v>
      </c>
      <c r="B103" s="19" t="s">
        <v>211</v>
      </c>
      <c r="C103" s="20">
        <v>851065493</v>
      </c>
      <c r="D103" s="21">
        <f>C103/C145</f>
        <v>0.0023916654327380306</v>
      </c>
      <c r="E103" s="22">
        <v>0.903</v>
      </c>
      <c r="F103" s="22">
        <v>0.88</v>
      </c>
      <c r="G103" s="22">
        <v>0.8921</v>
      </c>
      <c r="H103" s="22">
        <v>100.1253</v>
      </c>
    </row>
    <row r="104" spans="1:8" ht="14.25">
      <c r="A104" s="18" t="s">
        <v>212</v>
      </c>
      <c r="B104" s="19" t="s">
        <v>213</v>
      </c>
      <c r="C104" s="20">
        <v>1305622446</v>
      </c>
      <c r="D104" s="21">
        <f>C104/C145</f>
        <v>0.0036690620146022958</v>
      </c>
      <c r="E104" s="22">
        <v>0.565</v>
      </c>
      <c r="F104" s="22">
        <v>0.484</v>
      </c>
      <c r="G104" s="22">
        <v>0.5437</v>
      </c>
      <c r="H104" s="22">
        <v>100.4214</v>
      </c>
    </row>
    <row r="105" spans="1:8" ht="14.25">
      <c r="A105" s="18" t="s">
        <v>214</v>
      </c>
      <c r="B105" s="19" t="s">
        <v>215</v>
      </c>
      <c r="C105" s="20">
        <v>102428918</v>
      </c>
      <c r="D105" s="21">
        <f>C105/C145</f>
        <v>0.0002878458878996734</v>
      </c>
      <c r="E105" s="22">
        <v>0.771</v>
      </c>
      <c r="F105" s="22">
        <v>0.771</v>
      </c>
      <c r="G105" s="22">
        <v>0.771</v>
      </c>
      <c r="H105" s="22">
        <v>102.4289</v>
      </c>
    </row>
    <row r="106" spans="1:8" ht="14.25">
      <c r="A106" s="18" t="s">
        <v>216</v>
      </c>
      <c r="B106" s="19" t="s">
        <v>217</v>
      </c>
      <c r="C106" s="20">
        <v>100431504</v>
      </c>
      <c r="D106" s="21">
        <f>C106/C145</f>
        <v>0.0002822327522973502</v>
      </c>
      <c r="E106" s="22">
        <v>0.5</v>
      </c>
      <c r="F106" s="22">
        <v>0.5</v>
      </c>
      <c r="G106" s="22">
        <v>0.5</v>
      </c>
      <c r="H106" s="22">
        <v>100.4315</v>
      </c>
    </row>
    <row r="107" spans="1:8" ht="14.25">
      <c r="A107" s="18" t="s">
        <v>218</v>
      </c>
      <c r="B107" s="19" t="s">
        <v>219</v>
      </c>
      <c r="C107" s="20">
        <v>202197596</v>
      </c>
      <c r="D107" s="21">
        <f>C107/C145</f>
        <v>0.000568215965649461</v>
      </c>
      <c r="E107" s="22">
        <v>0.589</v>
      </c>
      <c r="F107" s="22">
        <v>0.588</v>
      </c>
      <c r="G107" s="22">
        <v>0.5885</v>
      </c>
      <c r="H107" s="22">
        <v>101.0988</v>
      </c>
    </row>
    <row r="108" spans="1:8" ht="14.25">
      <c r="A108" s="18" t="s">
        <v>220</v>
      </c>
      <c r="B108" s="19" t="s">
        <v>221</v>
      </c>
      <c r="C108" s="20">
        <v>910992036</v>
      </c>
      <c r="D108" s="21">
        <f>C108/C145</f>
        <v>0.0025600710872680627</v>
      </c>
      <c r="E108" s="22">
        <v>0.64</v>
      </c>
      <c r="F108" s="22">
        <v>0.635</v>
      </c>
      <c r="G108" s="22">
        <v>0.637</v>
      </c>
      <c r="H108" s="22">
        <v>101.2109</v>
      </c>
    </row>
    <row r="109" spans="1:8" ht="14.25">
      <c r="A109" s="18" t="s">
        <v>222</v>
      </c>
      <c r="B109" s="19" t="s">
        <v>223</v>
      </c>
      <c r="C109" s="20">
        <v>102887194</v>
      </c>
      <c r="D109" s="21">
        <f>C109/C145</f>
        <v>0.0002891337357525923</v>
      </c>
      <c r="E109" s="22">
        <v>0.724</v>
      </c>
      <c r="F109" s="22">
        <v>0.724</v>
      </c>
      <c r="G109" s="22">
        <v>0.724</v>
      </c>
      <c r="H109" s="22">
        <v>102.8872</v>
      </c>
    </row>
    <row r="110" spans="1:8" ht="14.25">
      <c r="A110" s="18" t="s">
        <v>224</v>
      </c>
      <c r="B110" s="19" t="s">
        <v>225</v>
      </c>
      <c r="C110" s="20">
        <v>799999712</v>
      </c>
      <c r="D110" s="21">
        <f>C110/C145</f>
        <v>0.0022481603039106886</v>
      </c>
      <c r="E110" s="22">
        <v>0.95</v>
      </c>
      <c r="F110" s="22">
        <v>0.95</v>
      </c>
      <c r="G110" s="22">
        <v>0.95</v>
      </c>
      <c r="H110" s="22">
        <v>100</v>
      </c>
    </row>
    <row r="111" spans="1:8" ht="14.25">
      <c r="A111" s="18" t="s">
        <v>226</v>
      </c>
      <c r="B111" s="19" t="s">
        <v>227</v>
      </c>
      <c r="C111" s="20">
        <v>900885042</v>
      </c>
      <c r="D111" s="21">
        <f>C111/C145</f>
        <v>0.002531668398664765</v>
      </c>
      <c r="E111" s="22">
        <v>0.88</v>
      </c>
      <c r="F111" s="22">
        <v>0.876</v>
      </c>
      <c r="G111" s="22">
        <v>0.8776</v>
      </c>
      <c r="H111" s="22">
        <v>100.0985</v>
      </c>
    </row>
    <row r="112" spans="1:8" ht="14.25">
      <c r="A112" s="18" t="s">
        <v>228</v>
      </c>
      <c r="B112" s="19" t="s">
        <v>229</v>
      </c>
      <c r="C112" s="20">
        <v>901582440</v>
      </c>
      <c r="D112" s="21">
        <f>C112/C145</f>
        <v>0.002533628227494837</v>
      </c>
      <c r="E112" s="22">
        <v>0.885</v>
      </c>
      <c r="F112" s="22">
        <v>0.881</v>
      </c>
      <c r="G112" s="22">
        <v>0.8826</v>
      </c>
      <c r="H112" s="22">
        <v>100.1759</v>
      </c>
    </row>
    <row r="113" spans="1:8" ht="14.25">
      <c r="A113" s="18" t="s">
        <v>230</v>
      </c>
      <c r="B113" s="19" t="s">
        <v>231</v>
      </c>
      <c r="C113" s="20">
        <v>1741227384</v>
      </c>
      <c r="D113" s="21">
        <f>C113/C145</f>
        <v>0.004893199617540679</v>
      </c>
      <c r="E113" s="22">
        <v>0.785</v>
      </c>
      <c r="F113" s="22">
        <v>0.775</v>
      </c>
      <c r="G113" s="22">
        <v>0.7828</v>
      </c>
      <c r="H113" s="22">
        <v>102.4152</v>
      </c>
    </row>
    <row r="114" spans="1:8" ht="14.25">
      <c r="A114" s="18" t="s">
        <v>232</v>
      </c>
      <c r="B114" s="19" t="s">
        <v>233</v>
      </c>
      <c r="C114" s="20">
        <v>618135426</v>
      </c>
      <c r="D114" s="21">
        <f>C114/C145</f>
        <v>0.001737085034318266</v>
      </c>
      <c r="E114" s="22">
        <v>0.853</v>
      </c>
      <c r="F114" s="22">
        <v>0.85</v>
      </c>
      <c r="G114" s="22">
        <v>0.8515</v>
      </c>
      <c r="H114" s="22">
        <v>103.0226</v>
      </c>
    </row>
    <row r="115" spans="1:8" ht="14.25">
      <c r="A115" s="18" t="s">
        <v>234</v>
      </c>
      <c r="B115" s="19" t="s">
        <v>235</v>
      </c>
      <c r="C115" s="20">
        <v>150563514</v>
      </c>
      <c r="D115" s="21">
        <f>C115/C145</f>
        <v>0.00042311379656109326</v>
      </c>
      <c r="E115" s="22">
        <v>0.695</v>
      </c>
      <c r="F115" s="22">
        <v>0.695</v>
      </c>
      <c r="G115" s="22">
        <v>0.695</v>
      </c>
      <c r="H115" s="22">
        <v>100.3757</v>
      </c>
    </row>
    <row r="116" spans="1:8" ht="14.25">
      <c r="A116" s="18" t="s">
        <v>236</v>
      </c>
      <c r="B116" s="19" t="s">
        <v>237</v>
      </c>
      <c r="C116" s="20">
        <v>1021375730</v>
      </c>
      <c r="D116" s="21">
        <f>C116/C145</f>
        <v>0.002870271497752491</v>
      </c>
      <c r="E116" s="22">
        <v>0.708</v>
      </c>
      <c r="F116" s="22">
        <v>0.708</v>
      </c>
      <c r="G116" s="22">
        <v>0.708</v>
      </c>
      <c r="H116" s="22">
        <v>102.1338</v>
      </c>
    </row>
    <row r="117" spans="1:8" ht="14.25">
      <c r="A117" s="18" t="s">
        <v>238</v>
      </c>
      <c r="B117" s="19" t="s">
        <v>239</v>
      </c>
      <c r="C117" s="20">
        <v>924486558</v>
      </c>
      <c r="D117" s="21">
        <f>C117/C145</f>
        <v>0.002597993411770911</v>
      </c>
      <c r="E117" s="22">
        <v>0.75</v>
      </c>
      <c r="F117" s="22">
        <v>0.744</v>
      </c>
      <c r="G117" s="22">
        <v>0.746</v>
      </c>
      <c r="H117" s="22">
        <v>102.7088</v>
      </c>
    </row>
    <row r="118" spans="1:8" ht="14.25">
      <c r="A118" s="18" t="s">
        <v>240</v>
      </c>
      <c r="B118" s="19" t="s">
        <v>241</v>
      </c>
      <c r="C118" s="20">
        <v>103136970</v>
      </c>
      <c r="D118" s="21">
        <f>C118/C145</f>
        <v>0.00028983565661537086</v>
      </c>
      <c r="E118" s="22">
        <v>0.743</v>
      </c>
      <c r="F118" s="22">
        <v>0.743</v>
      </c>
      <c r="G118" s="22">
        <v>0.743</v>
      </c>
      <c r="H118" s="22">
        <v>103.137</v>
      </c>
    </row>
    <row r="119" spans="1:8" ht="14.25">
      <c r="A119" s="18" t="s">
        <v>242</v>
      </c>
      <c r="B119" s="19" t="s">
        <v>243</v>
      </c>
      <c r="C119" s="20">
        <v>403080128</v>
      </c>
      <c r="D119" s="21">
        <f>C119/C145</f>
        <v>0.0011327363366161302</v>
      </c>
      <c r="E119" s="22">
        <v>0.51</v>
      </c>
      <c r="F119" s="22">
        <v>0.502</v>
      </c>
      <c r="G119" s="22">
        <v>0.506</v>
      </c>
      <c r="H119" s="22">
        <v>100.77</v>
      </c>
    </row>
    <row r="120" spans="1:8" ht="14.25">
      <c r="A120" s="18" t="s">
        <v>244</v>
      </c>
      <c r="B120" s="19" t="s">
        <v>245</v>
      </c>
      <c r="C120" s="20">
        <v>1312333281</v>
      </c>
      <c r="D120" s="21">
        <f>C120/C145</f>
        <v>0.0036879208124578314</v>
      </c>
      <c r="E120" s="22">
        <v>0.627</v>
      </c>
      <c r="F120" s="22">
        <v>0.618</v>
      </c>
      <c r="G120" s="22">
        <v>0.6243</v>
      </c>
      <c r="H120" s="22">
        <v>100.9388</v>
      </c>
    </row>
    <row r="121" spans="1:8" ht="14.25">
      <c r="A121" s="18" t="s">
        <v>246</v>
      </c>
      <c r="B121" s="19" t="s">
        <v>247</v>
      </c>
      <c r="C121" s="20">
        <v>404034482</v>
      </c>
      <c r="D121" s="21">
        <f>C121/C145</f>
        <v>0.001135418263554972</v>
      </c>
      <c r="E121" s="22">
        <v>0.64</v>
      </c>
      <c r="F121" s="22">
        <v>0.598</v>
      </c>
      <c r="G121" s="22">
        <v>0.6186</v>
      </c>
      <c r="H121" s="22">
        <v>101.0029</v>
      </c>
    </row>
    <row r="122" spans="1:8" ht="14.25">
      <c r="A122" s="18" t="s">
        <v>248</v>
      </c>
      <c r="B122" s="19" t="s">
        <v>249</v>
      </c>
      <c r="C122" s="20">
        <v>100993930</v>
      </c>
      <c r="D122" s="21">
        <f>C122/C145</f>
        <v>0.00028381328262520026</v>
      </c>
      <c r="E122" s="22">
        <v>0.63</v>
      </c>
      <c r="F122" s="22">
        <v>0.63</v>
      </c>
      <c r="G122" s="22">
        <v>0.63</v>
      </c>
      <c r="H122" s="22">
        <v>100.9939</v>
      </c>
    </row>
    <row r="123" spans="1:8" ht="14.25">
      <c r="A123" s="18" t="s">
        <v>250</v>
      </c>
      <c r="B123" s="19" t="s">
        <v>251</v>
      </c>
      <c r="C123" s="20">
        <v>820148946</v>
      </c>
      <c r="D123" s="21">
        <f>C123/C145</f>
        <v>0.002304783709336374</v>
      </c>
      <c r="E123" s="22">
        <v>0.842</v>
      </c>
      <c r="F123" s="22">
        <v>0.84</v>
      </c>
      <c r="G123" s="22">
        <v>0.8415</v>
      </c>
      <c r="H123" s="22">
        <v>102.5158</v>
      </c>
    </row>
    <row r="124" spans="1:8" ht="14.25">
      <c r="A124" s="18" t="s">
        <v>252</v>
      </c>
      <c r="B124" s="19" t="s">
        <v>253</v>
      </c>
      <c r="C124" s="20">
        <v>409826086</v>
      </c>
      <c r="D124" s="21">
        <f>C124/C145</f>
        <v>0.0011516938371751414</v>
      </c>
      <c r="E124" s="22">
        <v>0.852</v>
      </c>
      <c r="F124" s="22">
        <v>0.837</v>
      </c>
      <c r="G124" s="22">
        <v>0.8452</v>
      </c>
      <c r="H124" s="22">
        <v>102.4465</v>
      </c>
    </row>
    <row r="125" spans="1:8" ht="14.25">
      <c r="A125" s="18" t="s">
        <v>254</v>
      </c>
      <c r="B125" s="19" t="s">
        <v>255</v>
      </c>
      <c r="C125" s="20">
        <v>302946906</v>
      </c>
      <c r="D125" s="21">
        <f>C125/C145</f>
        <v>0.0008513418168102576</v>
      </c>
      <c r="E125" s="22">
        <v>0.599</v>
      </c>
      <c r="F125" s="22">
        <v>0.595</v>
      </c>
      <c r="G125" s="22">
        <v>0.5973</v>
      </c>
      <c r="H125" s="22">
        <v>100.9823</v>
      </c>
    </row>
    <row r="126" spans="1:8" ht="14.25">
      <c r="A126" s="18" t="s">
        <v>256</v>
      </c>
      <c r="B126" s="19" t="s">
        <v>257</v>
      </c>
      <c r="C126" s="20">
        <v>1216836984</v>
      </c>
      <c r="D126" s="21">
        <f>C126/C145</f>
        <v>0.003419556985739522</v>
      </c>
      <c r="E126" s="22">
        <v>0.671</v>
      </c>
      <c r="F126" s="22">
        <v>0.667</v>
      </c>
      <c r="G126" s="22">
        <v>0.6693</v>
      </c>
      <c r="H126" s="22">
        <v>101.3867</v>
      </c>
    </row>
    <row r="127" spans="1:8" ht="14.25">
      <c r="A127" s="18" t="s">
        <v>258</v>
      </c>
      <c r="B127" s="19" t="s">
        <v>259</v>
      </c>
      <c r="C127" s="20">
        <v>303922310</v>
      </c>
      <c r="D127" s="21">
        <f>C127/C145</f>
        <v>0.0008540828984883916</v>
      </c>
      <c r="E127" s="22">
        <v>0.79</v>
      </c>
      <c r="F127" s="22">
        <v>0.785</v>
      </c>
      <c r="G127" s="22">
        <v>0.7871</v>
      </c>
      <c r="H127" s="22">
        <v>101.3074</v>
      </c>
    </row>
    <row r="128" spans="1:8" ht="14.25">
      <c r="A128" s="18" t="s">
        <v>260</v>
      </c>
      <c r="B128" s="19" t="s">
        <v>261</v>
      </c>
      <c r="C128" s="20">
        <v>1599999680</v>
      </c>
      <c r="D128" s="21">
        <f>C128/C145</f>
        <v>0.004496321327232934</v>
      </c>
      <c r="E128" s="22">
        <v>0.84</v>
      </c>
      <c r="F128" s="22">
        <v>0.84</v>
      </c>
      <c r="G128" s="22">
        <v>0.84</v>
      </c>
      <c r="H128" s="22">
        <v>100</v>
      </c>
    </row>
    <row r="129" spans="1:8" ht="14.25">
      <c r="A129" s="18" t="s">
        <v>262</v>
      </c>
      <c r="B129" s="19" t="s">
        <v>263</v>
      </c>
      <c r="C129" s="20">
        <v>1799999532</v>
      </c>
      <c r="D129" s="21">
        <f>C129/C145</f>
        <v>0.0050583611896353</v>
      </c>
      <c r="E129" s="22">
        <v>0.98</v>
      </c>
      <c r="F129" s="22">
        <v>0.98</v>
      </c>
      <c r="G129" s="22">
        <v>0.98</v>
      </c>
      <c r="H129" s="22">
        <v>100</v>
      </c>
    </row>
    <row r="130" spans="1:8" ht="14.25">
      <c r="A130" s="18" t="s">
        <v>264</v>
      </c>
      <c r="B130" s="19" t="s">
        <v>265</v>
      </c>
      <c r="C130" s="20">
        <v>200957556</v>
      </c>
      <c r="D130" s="21">
        <f>C130/C145</f>
        <v>0.0005647312035158698</v>
      </c>
      <c r="E130" s="22">
        <v>0.807</v>
      </c>
      <c r="F130" s="22">
        <v>0.8</v>
      </c>
      <c r="G130" s="22">
        <v>0.8035</v>
      </c>
      <c r="H130" s="22">
        <v>100.4788</v>
      </c>
    </row>
    <row r="131" spans="1:8" ht="14.25">
      <c r="A131" s="18" t="s">
        <v>266</v>
      </c>
      <c r="B131" s="19" t="s">
        <v>267</v>
      </c>
      <c r="C131" s="20">
        <v>1211758752</v>
      </c>
      <c r="D131" s="21">
        <f>C131/C145</f>
        <v>0.003405286131106453</v>
      </c>
      <c r="E131" s="22">
        <v>0.755</v>
      </c>
      <c r="F131" s="22">
        <v>0.75</v>
      </c>
      <c r="G131" s="22">
        <v>0.7525</v>
      </c>
      <c r="H131" s="22">
        <v>100.9799</v>
      </c>
    </row>
    <row r="132" spans="1:8" ht="14.25">
      <c r="A132" s="18" t="s">
        <v>268</v>
      </c>
      <c r="B132" s="19" t="s">
        <v>269</v>
      </c>
      <c r="C132" s="20">
        <v>199999648</v>
      </c>
      <c r="D132" s="21">
        <f>C132/C145</f>
        <v>0.0005620392891212825</v>
      </c>
      <c r="E132" s="22">
        <v>0.848</v>
      </c>
      <c r="F132" s="22">
        <v>0.848</v>
      </c>
      <c r="G132" s="22">
        <v>0.848</v>
      </c>
      <c r="H132" s="22">
        <v>99.9998</v>
      </c>
    </row>
    <row r="133" spans="1:8" ht="14.25">
      <c r="A133" s="18" t="s">
        <v>270</v>
      </c>
      <c r="B133" s="19" t="s">
        <v>271</v>
      </c>
      <c r="C133" s="20">
        <v>200540032</v>
      </c>
      <c r="D133" s="21">
        <f>C133/C145</f>
        <v>0.0005635578769900597</v>
      </c>
      <c r="E133" s="22">
        <v>1.08</v>
      </c>
      <c r="F133" s="22">
        <v>1.08</v>
      </c>
      <c r="G133" s="22">
        <v>1.08</v>
      </c>
      <c r="H133" s="22">
        <v>100.27</v>
      </c>
    </row>
    <row r="134" spans="1:8" ht="14.25">
      <c r="A134" s="18" t="s">
        <v>272</v>
      </c>
      <c r="B134" s="19" t="s">
        <v>273</v>
      </c>
      <c r="C134" s="20">
        <v>100437594</v>
      </c>
      <c r="D134" s="21">
        <f>C134/C145</f>
        <v>0.00028224986642382487</v>
      </c>
      <c r="E134" s="22">
        <v>0.465</v>
      </c>
      <c r="F134" s="22">
        <v>0.465</v>
      </c>
      <c r="G134" s="22">
        <v>0.465</v>
      </c>
      <c r="H134" s="22">
        <v>100.4376</v>
      </c>
    </row>
    <row r="135" spans="1:8" ht="14.25">
      <c r="A135" s="18" t="s">
        <v>274</v>
      </c>
      <c r="B135" s="19" t="s">
        <v>275</v>
      </c>
      <c r="C135" s="20">
        <v>1499999580</v>
      </c>
      <c r="D135" s="21">
        <f>C135/C145</f>
        <v>0.004215300907056708</v>
      </c>
      <c r="E135" s="22">
        <v>1.01</v>
      </c>
      <c r="F135" s="22">
        <v>1.01</v>
      </c>
      <c r="G135" s="22">
        <v>1.01</v>
      </c>
      <c r="H135" s="22">
        <v>100</v>
      </c>
    </row>
    <row r="136" spans="1:8" ht="14.25">
      <c r="A136" s="18" t="s">
        <v>276</v>
      </c>
      <c r="B136" s="19" t="s">
        <v>277</v>
      </c>
      <c r="C136" s="20">
        <v>602407076</v>
      </c>
      <c r="D136" s="21">
        <f>C136/C145</f>
        <v>0.0016928852032613098</v>
      </c>
      <c r="E136" s="22">
        <v>1.05</v>
      </c>
      <c r="F136" s="22">
        <v>1.046</v>
      </c>
      <c r="G136" s="22">
        <v>1.0476</v>
      </c>
      <c r="H136" s="22">
        <v>100.4007</v>
      </c>
    </row>
    <row r="137" spans="1:8" ht="14.25">
      <c r="A137" s="18" t="s">
        <v>278</v>
      </c>
      <c r="B137" s="19" t="s">
        <v>279</v>
      </c>
      <c r="C137" s="20">
        <v>1527036580</v>
      </c>
      <c r="D137" s="21">
        <f>C137/C145</f>
        <v>0.004291280322080339</v>
      </c>
      <c r="E137" s="22">
        <v>1.1</v>
      </c>
      <c r="F137" s="22">
        <v>1.096</v>
      </c>
      <c r="G137" s="22">
        <v>1.0976</v>
      </c>
      <c r="H137" s="22">
        <v>101.8004</v>
      </c>
    </row>
    <row r="138" spans="1:8" ht="14.25">
      <c r="A138" s="18" t="s">
        <v>280</v>
      </c>
      <c r="B138" s="19" t="s">
        <v>281</v>
      </c>
      <c r="C138" s="20">
        <v>310026180</v>
      </c>
      <c r="D138" s="21">
        <f>C138/C145</f>
        <v>0.0008712360024562981</v>
      </c>
      <c r="E138" s="22">
        <v>0.833</v>
      </c>
      <c r="F138" s="22">
        <v>0.83</v>
      </c>
      <c r="G138" s="22">
        <v>0.831</v>
      </c>
      <c r="H138" s="22">
        <v>103.3206</v>
      </c>
    </row>
    <row r="139" spans="1:8" ht="14.25">
      <c r="A139" s="18" t="s">
        <v>282</v>
      </c>
      <c r="B139" s="19" t="s">
        <v>283</v>
      </c>
      <c r="C139" s="20">
        <v>799821486</v>
      </c>
      <c r="D139" s="21">
        <f>C139/C145</f>
        <v>0.002247659452957476</v>
      </c>
      <c r="E139" s="22">
        <v>0.685</v>
      </c>
      <c r="F139" s="22">
        <v>0.677</v>
      </c>
      <c r="G139" s="22">
        <v>0.6824</v>
      </c>
      <c r="H139" s="22">
        <v>99.9778</v>
      </c>
    </row>
    <row r="140" spans="1:8" ht="14.25">
      <c r="A140" s="18" t="s">
        <v>284</v>
      </c>
      <c r="B140" s="19" t="s">
        <v>285</v>
      </c>
      <c r="C140" s="20">
        <v>206468716</v>
      </c>
      <c r="D140" s="21">
        <f>C140/C145</f>
        <v>0.0005802186730169843</v>
      </c>
      <c r="E140" s="22">
        <v>1.502</v>
      </c>
      <c r="F140" s="22">
        <v>1.502</v>
      </c>
      <c r="G140" s="22">
        <v>1.502</v>
      </c>
      <c r="H140" s="22">
        <v>103.2344</v>
      </c>
    </row>
    <row r="141" spans="1:8" ht="14.25">
      <c r="A141" s="18" t="s">
        <v>286</v>
      </c>
      <c r="B141" s="19" t="s">
        <v>287</v>
      </c>
      <c r="C141" s="20">
        <v>208501332</v>
      </c>
      <c r="D141" s="21">
        <f>C141/C145</f>
        <v>0.0005859307333286933</v>
      </c>
      <c r="E141" s="22">
        <v>1.5803</v>
      </c>
      <c r="F141" s="22">
        <v>1.5803</v>
      </c>
      <c r="G141" s="22">
        <v>1.5803</v>
      </c>
      <c r="H141" s="22">
        <v>104.2507</v>
      </c>
    </row>
    <row r="142" spans="1:8" ht="14.25">
      <c r="A142" s="18" t="s">
        <v>288</v>
      </c>
      <c r="B142" s="19" t="s">
        <v>289</v>
      </c>
      <c r="C142" s="20">
        <v>200043716</v>
      </c>
      <c r="D142" s="21">
        <f>C142/C145</f>
        <v>0.0005621631290762059</v>
      </c>
      <c r="E142" s="22">
        <v>0.43</v>
      </c>
      <c r="F142" s="22">
        <v>0.43</v>
      </c>
      <c r="G142" s="22">
        <v>0.43</v>
      </c>
      <c r="H142" s="22">
        <v>100.0219</v>
      </c>
    </row>
    <row r="143" spans="1:8" ht="14.25">
      <c r="A143" s="18" t="s">
        <v>290</v>
      </c>
      <c r="B143" s="19" t="s">
        <v>291</v>
      </c>
      <c r="C143" s="20">
        <v>999884510</v>
      </c>
      <c r="D143" s="21">
        <f>C143/C145</f>
        <v>0.0028098768414021504</v>
      </c>
      <c r="E143" s="22">
        <v>0.515</v>
      </c>
      <c r="F143" s="22">
        <v>0.505</v>
      </c>
      <c r="G143" s="22">
        <v>0.51</v>
      </c>
      <c r="H143" s="22">
        <v>99.9885</v>
      </c>
    </row>
    <row r="144" spans="1:8" ht="14.25">
      <c r="A144" s="18" t="s">
        <v>292</v>
      </c>
      <c r="B144" s="19" t="s">
        <v>293</v>
      </c>
      <c r="C144" s="20">
        <v>2937206378</v>
      </c>
      <c r="D144" s="21">
        <f>C144/C145</f>
        <v>0.008254141450757039</v>
      </c>
      <c r="E144" s="22">
        <v>0.618</v>
      </c>
      <c r="F144" s="22">
        <v>0.602</v>
      </c>
      <c r="G144" s="22">
        <v>0.611</v>
      </c>
      <c r="H144" s="22">
        <v>101.2696</v>
      </c>
    </row>
    <row r="145" spans="1:8" ht="14.25">
      <c r="A145" s="24" t="s">
        <v>294</v>
      </c>
      <c r="B145" s="24"/>
      <c r="C145" s="25">
        <f>SUM(C5:C144)</f>
        <v>355846382755</v>
      </c>
      <c r="D145" s="26">
        <f>SUM(D5:D144)</f>
        <v>0.9999999999999999</v>
      </c>
      <c r="E145" s="27"/>
      <c r="F145" s="27"/>
      <c r="G145" s="27"/>
      <c r="H145" s="27"/>
    </row>
    <row r="146" spans="1:4" ht="14.25">
      <c r="A146" s="28"/>
      <c r="B146" s="28"/>
      <c r="C146" s="28"/>
      <c r="D146" s="28"/>
    </row>
  </sheetData>
  <sheetProtection/>
  <mergeCells count="3">
    <mergeCell ref="A1:H1"/>
    <mergeCell ref="A3:B3"/>
    <mergeCell ref="E3:G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85" r:id="rId1"/>
  <headerFooter alignWithMargins="0">
    <oddHeader>&amp;L&amp;"新細明體,標準"&amp;8[BDmys008]&amp;C&amp;"新細明體,粗體"&amp;14 等殖營業金額統計表--當月買賣斷
Monthly Outright Trading Amount(Electronic Bond Trading System)&amp;R&amp;"新細明體,標準"&amp;8製表時間 Time：107/05/31  18:07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</dc:creator>
  <cp:keywords/>
  <dc:description/>
  <cp:lastModifiedBy>Sii</cp:lastModifiedBy>
  <dcterms:created xsi:type="dcterms:W3CDTF">2018-05-31T10:11:00Z</dcterms:created>
  <dcterms:modified xsi:type="dcterms:W3CDTF">2018-05-31T10:11:02Z</dcterms:modified>
  <cp:category/>
  <cp:version/>
  <cp:contentType/>
  <cp:contentStatus/>
</cp:coreProperties>
</file>