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80" activeTab="0"/>
  </bookViews>
  <sheets>
    <sheet name="BDdys01a" sheetId="1" r:id="rId1"/>
  </sheets>
  <externalReferences>
    <externalReference r:id="rId4"/>
  </externalReferences>
  <definedNames>
    <definedName name="_xlnm.Print_Area" localSheetId="0">'BDdys01a'!$A$2:$P$25</definedName>
    <definedName name="_xlnm.Print_Titles" localSheetId="0">'BDdys01a'!$2:$4</definedName>
  </definedNames>
  <calcPr fullCalcOnLoad="1"/>
</workbook>
</file>

<file path=xl/sharedStrings.xml><?xml version="1.0" encoding="utf-8"?>
<sst xmlns="http://schemas.openxmlformats.org/spreadsheetml/2006/main" count="73" uniqueCount="59">
  <si>
    <t>日期 Date：113/04/15</t>
  </si>
  <si>
    <t>債券
Bond</t>
  </si>
  <si>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</si>
  <si>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</si>
  <si>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</si>
  <si>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</si>
  <si>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</si>
  <si>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</si>
  <si>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</si>
  <si>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</si>
  <si>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</si>
  <si>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</si>
  <si>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t>最低
Low</t>
  </si>
  <si>
    <t>最高
High</t>
  </si>
  <si>
    <t>平均
Average</t>
  </si>
  <si>
    <r>
      <t xml:space="preserve">漲跌
</t>
    </r>
    <r>
      <rPr>
        <sz val="10"/>
        <rFont val="Times New Roman"/>
        <family val="1"/>
      </rPr>
      <t>Change</t>
    </r>
  </si>
  <si>
    <t>11:55 - 12:00 平均
Averaged</t>
  </si>
  <si>
    <t>最高
High</t>
  </si>
  <si>
    <r>
      <t>平均</t>
    </r>
    <r>
      <rPr>
        <sz val="6"/>
        <rFont val="新細明體"/>
        <family val="1"/>
      </rPr>
      <t xml:space="preserve">
</t>
    </r>
    <r>
      <rPr>
        <sz val="8"/>
        <rFont val="新細明體"/>
        <family val="1"/>
      </rPr>
      <t>Volume-Weighted
Average</t>
    </r>
  </si>
  <si>
    <t>11:55 - 12:00 平均
Volume-Weighted
Average</t>
  </si>
  <si>
    <t>Trading Value 
(NTD$)</t>
  </si>
  <si>
    <t>Total Trading Face Value
(NTD$100 Mil.)</t>
  </si>
  <si>
    <t>A00104</t>
  </si>
  <si>
    <t>100央債甲4</t>
  </si>
  <si>
    <t>-</t>
  </si>
  <si>
    <t>A03112</t>
  </si>
  <si>
    <t>103央甲12</t>
  </si>
  <si>
    <t>A10108</t>
  </si>
  <si>
    <t>110央債甲8</t>
  </si>
  <si>
    <t>A11106</t>
  </si>
  <si>
    <t>111央債甲6</t>
  </si>
  <si>
    <t>A12106</t>
  </si>
  <si>
    <t>112央債甲6</t>
  </si>
  <si>
    <t>A12108</t>
  </si>
  <si>
    <t>112央債甲8</t>
  </si>
  <si>
    <t>A12111</t>
  </si>
  <si>
    <t>112央甲11</t>
  </si>
  <si>
    <t>A13101</t>
  </si>
  <si>
    <t>113央債甲1</t>
  </si>
  <si>
    <t>A13103</t>
  </si>
  <si>
    <t>113央債甲3</t>
  </si>
  <si>
    <t>A13201</t>
  </si>
  <si>
    <t>113央債乙1</t>
  </si>
  <si>
    <t>B718A4</t>
  </si>
  <si>
    <t>P11中油2A</t>
  </si>
  <si>
    <t>B718AK</t>
  </si>
  <si>
    <t>P13中油1B</t>
  </si>
  <si>
    <t>B903YA</t>
  </si>
  <si>
    <t>P11台電3B</t>
  </si>
  <si>
    <t>合計 Total</t>
  </si>
  <si>
    <t>註 Remark  ：</t>
  </si>
  <si>
    <t xml:space="preserve">1.平均殖利率係指當日有成交紀錄之加權平均殖利率 Average yield is the volume-weighted yield of day tradings. </t>
  </si>
  <si>
    <t>2.平均百元價係指前項平均殖利率相對應的百元價格 Average price is the price derived from previous mentioned average yield.</t>
  </si>
  <si>
    <t>3.本表包含公開報價、非公開報價及比對系統之成交資料。This table contains public quotation, non-public quotation and transaction data of the comparison system.</t>
  </si>
  <si>
    <t>4.自102/02/01起遇公債為發行前交易債券時，成交值一欄以該期公債之成交面額揭示。</t>
  </si>
  <si>
    <t xml:space="preserve">   From 2013/02/01, the amount value of the when-issued trading bond is disclosed in the face value of the bond.</t>
  </si>
  <si>
    <t>5.殖利率漲跌係指本日該券加權平均殖利率與其前一交易日加權平均殖利率之差異(包含公開報價、非公開報價及比對系統之交易)。</t>
  </si>
  <si>
    <t xml:space="preserve"> Yield change indicates the difference of the weighted average yield between today and previous trading day. (Including public quotes, non-public quotes, and comparison system transactions.)</t>
  </si>
  <si>
    <t>等殖成交行情表(買賣斷)
Daily Prices &amp; Volume－Outright Purchase &amp; Sales (Electronic Bonds Trading System)</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</si>
</sst>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s>
  <fonts count="50">
    <font>
      <sz val="12"/>
      <name val="新細明體"/>
      <family val="1"/>
    </font>
    <font>
      <sz val="12"/>
      <color indexed="8"/>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25"/>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u val="single"/>
      <sz val="12"/>
      <color theme="1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30" fillId="0" borderId="0" applyFont="0" applyFill="0" applyBorder="0" applyAlignment="0" applyProtection="0"/>
    <xf numFmtId="41" fontId="30" fillId="0" borderId="0" applyFont="0" applyFill="0" applyBorder="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30" fillId="0" borderId="0" applyFont="0" applyFill="0" applyBorder="0" applyAlignment="0" applyProtection="0"/>
    <xf numFmtId="0" fontId="35" fillId="22" borderId="2" applyNumberFormat="0" applyAlignment="0" applyProtection="0"/>
    <xf numFmtId="44" fontId="30" fillId="0" borderId="0" applyFont="0" applyFill="0" applyBorder="0" applyAlignment="0" applyProtection="0"/>
    <xf numFmtId="42" fontId="30" fillId="0" borderId="0" applyFont="0" applyFill="0" applyBorder="0" applyAlignment="0" applyProtection="0"/>
    <xf numFmtId="0" fontId="36" fillId="0" borderId="3" applyNumberFormat="0" applyFill="0" applyAlignment="0" applyProtection="0"/>
    <xf numFmtId="0" fontId="30" fillId="23" borderId="4" applyNumberFormat="0" applyFont="0" applyAlignment="0" applyProtection="0"/>
    <xf numFmtId="0" fontId="19" fillId="0" borderId="0" applyNumberFormat="0" applyFill="0" applyBorder="0" applyAlignment="0" applyProtection="0"/>
    <xf numFmtId="0" fontId="37"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53">
    <xf numFmtId="0" fontId="0" fillId="0" borderId="0" xfId="0" applyAlignment="1">
      <alignment/>
    </xf>
    <xf numFmtId="0" fontId="21" fillId="0" borderId="0" xfId="0" applyFont="1" applyAlignment="1">
      <alignment/>
    </xf>
    <xf numFmtId="0" fontId="21" fillId="0" borderId="0" xfId="0" applyFont="1" applyAlignment="1">
      <alignment horizontal="left"/>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176" fontId="21" fillId="0" borderId="11" xfId="0" applyNumberFormat="1" applyFont="1" applyBorder="1" applyAlignment="1">
      <alignment horizontal="right" wrapText="1" shrinkToFi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176" fontId="21" fillId="0" borderId="12" xfId="0" applyNumberFormat="1" applyFont="1" applyBorder="1" applyAlignment="1">
      <alignment horizontal="center" vertical="center" wrapText="1"/>
    </xf>
    <xf numFmtId="176" fontId="21" fillId="0" borderId="13" xfId="0" applyNumberFormat="1" applyFont="1" applyBorder="1" applyAlignment="1">
      <alignment horizontal="center" vertical="center" wrapText="1"/>
    </xf>
    <xf numFmtId="176" fontId="21" fillId="0" borderId="14" xfId="0" applyNumberFormat="1" applyFont="1" applyBorder="1" applyAlignment="1">
      <alignment horizontal="center" vertical="center" wrapText="1"/>
    </xf>
    <xf numFmtId="0" fontId="21" fillId="0" borderId="11" xfId="0" applyFont="1" applyBorder="1" applyAlignment="1">
      <alignment horizontal="right" shrinkToFit="1"/>
    </xf>
    <xf numFmtId="0" fontId="21" fillId="0" borderId="11" xfId="0" applyFont="1" applyBorder="1" applyAlignment="1">
      <alignment horizontal="right" wrapText="1"/>
    </xf>
    <xf numFmtId="0" fontId="21" fillId="0" borderId="0" xfId="0" applyFont="1" applyAlignment="1">
      <alignment vertical="center"/>
    </xf>
    <xf numFmtId="49" fontId="21" fillId="0" borderId="10" xfId="0" applyNumberFormat="1" applyFont="1" applyBorder="1" applyAlignment="1">
      <alignment horizontal="center" vertical="center" wrapText="1"/>
    </xf>
    <xf numFmtId="49" fontId="21" fillId="0" borderId="10" xfId="0" applyNumberFormat="1" applyFont="1" applyBorder="1" applyAlignment="1">
      <alignment horizontal="left" vertical="center" wrapText="1"/>
    </xf>
    <xf numFmtId="176" fontId="21" fillId="0" borderId="15" xfId="0" applyNumberFormat="1" applyFont="1" applyBorder="1" applyAlignment="1">
      <alignment horizontal="right" vertical="top" shrinkToFit="1"/>
    </xf>
    <xf numFmtId="0" fontId="21" fillId="0" borderId="10" xfId="0" applyFont="1" applyBorder="1" applyAlignment="1">
      <alignment horizontal="right" vertical="center" wrapText="1"/>
    </xf>
    <xf numFmtId="0" fontId="24" fillId="0" borderId="10" xfId="0" applyFont="1" applyBorder="1" applyAlignment="1">
      <alignment horizontal="right" vertical="center" wrapText="1"/>
    </xf>
    <xf numFmtId="177" fontId="21" fillId="0" borderId="10" xfId="0" applyNumberFormat="1" applyFont="1" applyBorder="1" applyAlignment="1">
      <alignment horizontal="right" vertical="center" wrapText="1"/>
    </xf>
    <xf numFmtId="0" fontId="21" fillId="0" borderId="15" xfId="0" applyFont="1" applyBorder="1" applyAlignment="1">
      <alignment horizontal="right" vertical="top" wrapText="1" shrinkToFit="1"/>
    </xf>
    <xf numFmtId="0" fontId="23" fillId="0" borderId="15" xfId="0" applyFont="1" applyBorder="1" applyAlignment="1">
      <alignment horizontal="right" vertical="top" wrapText="1" shrinkToFit="1"/>
    </xf>
    <xf numFmtId="0" fontId="21" fillId="0" borderId="0" xfId="0" applyFont="1" applyAlignment="1">
      <alignment horizontal="center" vertical="center" wrapText="1"/>
    </xf>
    <xf numFmtId="49" fontId="48" fillId="0" borderId="0" xfId="0" applyNumberFormat="1" applyFont="1" applyAlignment="1">
      <alignment horizontal="center" vertical="center"/>
    </xf>
    <xf numFmtId="49" fontId="48" fillId="0" borderId="0" xfId="0" applyNumberFormat="1" applyFont="1" applyAlignment="1">
      <alignment horizontal="left" vertical="center"/>
    </xf>
    <xf numFmtId="178" fontId="48" fillId="0" borderId="0" xfId="0" applyNumberFormat="1" applyFont="1" applyAlignment="1">
      <alignment horizontal="right" vertical="center"/>
    </xf>
    <xf numFmtId="179" fontId="48" fillId="0" borderId="0" xfId="0" applyNumberFormat="1" applyFont="1" applyAlignment="1">
      <alignment horizontal="right" vertical="center"/>
    </xf>
    <xf numFmtId="180" fontId="48" fillId="0" borderId="0" xfId="0" applyNumberFormat="1" applyFont="1" applyAlignment="1">
      <alignment horizontal="right" vertical="center"/>
    </xf>
    <xf numFmtId="181" fontId="48" fillId="0" borderId="0" xfId="0" applyNumberFormat="1" applyFont="1" applyAlignment="1">
      <alignment horizontal="right" vertical="center"/>
    </xf>
    <xf numFmtId="3" fontId="48" fillId="0" borderId="0" xfId="0" applyNumberFormat="1" applyFont="1" applyAlignment="1">
      <alignment horizontal="right" vertical="center"/>
    </xf>
    <xf numFmtId="182" fontId="48" fillId="0" borderId="0" xfId="0" applyNumberFormat="1" applyFont="1" applyAlignment="1">
      <alignment horizontal="right" vertical="center"/>
    </xf>
    <xf numFmtId="0" fontId="21" fillId="0" borderId="0" xfId="0" applyFont="1" applyAlignment="1">
      <alignment horizontal="center" wrapText="1"/>
    </xf>
    <xf numFmtId="0" fontId="21" fillId="0" borderId="0" xfId="0" applyFont="1" applyAlignment="1">
      <alignment vertical="top"/>
    </xf>
    <xf numFmtId="49" fontId="21" fillId="0" borderId="16" xfId="0" applyNumberFormat="1" applyFont="1" applyBorder="1" applyAlignment="1">
      <alignment horizontal="left"/>
    </xf>
    <xf numFmtId="49" fontId="21" fillId="0" borderId="16" xfId="0" applyNumberFormat="1" applyFont="1" applyBorder="1" applyAlignment="1">
      <alignment horizontal="center" wrapText="1"/>
    </xf>
    <xf numFmtId="176" fontId="21" fillId="0" borderId="16" xfId="0" applyNumberFormat="1" applyFont="1" applyBorder="1" applyAlignment="1">
      <alignment horizontal="center" wrapText="1"/>
    </xf>
    <xf numFmtId="0" fontId="21" fillId="0" borderId="16" xfId="0" applyFont="1" applyBorder="1" applyAlignment="1">
      <alignment horizontal="center"/>
    </xf>
    <xf numFmtId="0" fontId="21" fillId="0" borderId="16" xfId="0" applyFont="1" applyBorder="1" applyAlignment="1">
      <alignment horizontal="center" wrapText="1"/>
    </xf>
    <xf numFmtId="177" fontId="21" fillId="0" borderId="16" xfId="0" applyNumberFormat="1" applyFont="1" applyBorder="1" applyAlignment="1">
      <alignment horizontal="center" wrapText="1"/>
    </xf>
    <xf numFmtId="3" fontId="21" fillId="0" borderId="16" xfId="0" applyNumberFormat="1" applyFont="1" applyBorder="1" applyAlignment="1">
      <alignment horizontal="right" wrapText="1"/>
    </xf>
    <xf numFmtId="182" fontId="21" fillId="0" borderId="16" xfId="0" applyNumberFormat="1" applyFont="1" applyBorder="1" applyAlignment="1">
      <alignment horizontal="right" wrapText="1"/>
    </xf>
    <xf numFmtId="0" fontId="21" fillId="0" borderId="0" xfId="0" applyFont="1" applyAlignment="1">
      <alignment horizontal="right" vertical="top" wrapText="1"/>
    </xf>
    <xf numFmtId="0" fontId="21" fillId="33" borderId="0" xfId="0" applyFont="1" applyFill="1" applyAlignment="1">
      <alignment horizontal="left" vertical="top"/>
    </xf>
    <xf numFmtId="0" fontId="21" fillId="0" borderId="0" xfId="0" applyFont="1" applyAlignment="1">
      <alignment horizontal="left" vertical="top"/>
    </xf>
    <xf numFmtId="0" fontId="26" fillId="0" borderId="0" xfId="0" applyFont="1" applyAlignment="1">
      <alignment horizontal="right" vertical="top"/>
    </xf>
    <xf numFmtId="0" fontId="26" fillId="0" borderId="0" xfId="0" applyFont="1" applyAlignment="1">
      <alignment horizontal="left" vertical="top"/>
    </xf>
    <xf numFmtId="0" fontId="26" fillId="33" borderId="0" xfId="0" applyFont="1" applyFill="1" applyAlignment="1">
      <alignment horizontal="left" vertical="top"/>
    </xf>
    <xf numFmtId="0" fontId="27" fillId="0" borderId="0" xfId="0" applyFont="1" applyAlignment="1">
      <alignment horizontal="left"/>
    </xf>
    <xf numFmtId="0" fontId="28" fillId="0" borderId="0" xfId="0" applyFont="1" applyAlignment="1">
      <alignment horizontal="left" indent="2"/>
    </xf>
    <xf numFmtId="0" fontId="21" fillId="33" borderId="0" xfId="0" applyFont="1" applyFill="1" applyAlignment="1">
      <alignment/>
    </xf>
    <xf numFmtId="0" fontId="49" fillId="0" borderId="0" xfId="0" applyFont="1" applyAlignment="1">
      <alignment horizontal="center" vertical="center" wrapText="1"/>
    </xf>
    <xf numFmtId="0" fontId="0" fillId="0" borderId="0" xfId="0"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240415\WebBD202404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dos230"/>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wos084"/>
      <sheetName val="BDwos075"/>
      <sheetName val="BDwos076"/>
      <sheetName val="BDwos077"/>
      <sheetName val="BDmos018"/>
      <sheetName val="BDmos019"/>
      <sheetName val="BDmos026"/>
      <sheetName val="BDmos040"/>
      <sheetName val="BDmos041"/>
      <sheetName val="BDmos042"/>
      <sheetName val="BDmos043"/>
      <sheetName val="BDmos084"/>
      <sheetName val="BDmos075"/>
      <sheetName val="BDmos076"/>
      <sheetName val="BDmos077"/>
      <sheetName val="BDmos051"/>
      <sheetName val="BDmos052"/>
      <sheetName val="BDmos053"/>
      <sheetName val="BDmos044"/>
      <sheetName val="BDmos045"/>
      <sheetName val="BDmos046"/>
      <sheetName val="BDmos047"/>
      <sheetName val="BDmos085"/>
      <sheetName val="BDmos078"/>
      <sheetName val="BDmos079"/>
      <sheetName val="BDmos080"/>
      <sheetName val="BDmos056"/>
      <sheetName val="BDmos059"/>
      <sheetName val="BDmos061"/>
      <sheetName val="BDmos062"/>
      <sheetName val="BDmos063"/>
      <sheetName val="BDmos064"/>
      <sheetName val="BDmos065"/>
      <sheetName val="BDmos066"/>
      <sheetName val="BDdos030"/>
      <sheetName val="BDdos0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25"/>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51" t="s">
        <v>58</v>
      </c>
      <c r="B1" s="52"/>
      <c r="C1" s="52"/>
      <c r="D1" s="52"/>
      <c r="E1" s="52"/>
      <c r="F1" s="52"/>
      <c r="G1" s="52"/>
      <c r="H1" s="52"/>
      <c r="I1" s="52"/>
      <c r="J1" s="52"/>
      <c r="K1" s="52"/>
      <c r="L1" s="52"/>
      <c r="M1" s="52"/>
      <c r="N1" s="52"/>
      <c r="O1" s="52"/>
      <c r="P1" s="52"/>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14.28</v>
      </c>
      <c r="D5" s="26">
        <v>16.85</v>
      </c>
      <c r="E5" s="27">
        <v>105.5925</v>
      </c>
      <c r="F5" s="27">
        <v>105.5925</v>
      </c>
      <c r="G5" s="27">
        <v>105.5925</v>
      </c>
      <c r="H5" s="28">
        <v>-6.7576</v>
      </c>
      <c r="I5" s="29" t="s">
        <v>24</v>
      </c>
      <c r="J5" s="27">
        <v>1.618</v>
      </c>
      <c r="K5" s="27">
        <v>1.618</v>
      </c>
      <c r="L5" s="27">
        <v>1.618</v>
      </c>
      <c r="M5" s="28">
        <v>0.431</v>
      </c>
      <c r="N5" s="29">
        <v>0</v>
      </c>
      <c r="O5" s="30">
        <v>211184932</v>
      </c>
      <c r="P5" s="31">
        <v>2</v>
      </c>
    </row>
    <row r="6" spans="1:16" ht="14.25">
      <c r="A6" s="24" t="s">
        <v>25</v>
      </c>
      <c r="B6" s="25" t="s">
        <v>26</v>
      </c>
      <c r="C6" s="26">
        <v>16.23</v>
      </c>
      <c r="D6" s="26">
        <v>20.3</v>
      </c>
      <c r="E6" s="27">
        <v>110.167</v>
      </c>
      <c r="F6" s="27">
        <v>110.1833</v>
      </c>
      <c r="G6" s="27">
        <v>110.1761</v>
      </c>
      <c r="H6" s="28">
        <v>-0.0084</v>
      </c>
      <c r="I6" s="29" t="s">
        <v>24</v>
      </c>
      <c r="J6" s="27">
        <v>1.6559</v>
      </c>
      <c r="K6" s="27">
        <v>1.655</v>
      </c>
      <c r="L6" s="27">
        <v>1.6554</v>
      </c>
      <c r="M6" s="28">
        <v>0.0004</v>
      </c>
      <c r="N6" s="29">
        <v>0</v>
      </c>
      <c r="O6" s="30">
        <v>661051056</v>
      </c>
      <c r="P6" s="31">
        <v>6</v>
      </c>
    </row>
    <row r="7" spans="1:16" s="33" customFormat="1" ht="14.25">
      <c r="A7" s="24" t="s">
        <v>27</v>
      </c>
      <c r="B7" s="25" t="s">
        <v>28</v>
      </c>
      <c r="C7" s="26">
        <v>2.24</v>
      </c>
      <c r="D7" s="26">
        <v>2.28</v>
      </c>
      <c r="E7" s="27">
        <v>97.3957</v>
      </c>
      <c r="F7" s="27">
        <v>97.4898</v>
      </c>
      <c r="G7" s="27">
        <v>97.4767</v>
      </c>
      <c r="H7" s="28">
        <v>0.0008</v>
      </c>
      <c r="I7" s="29" t="s">
        <v>24</v>
      </c>
      <c r="J7" s="27">
        <v>1.418</v>
      </c>
      <c r="K7" s="27">
        <v>1.375</v>
      </c>
      <c r="L7" s="27">
        <v>1.381</v>
      </c>
      <c r="M7" s="28">
        <v>0.001</v>
      </c>
      <c r="N7" s="29">
        <v>0</v>
      </c>
      <c r="O7" s="30">
        <v>682336942</v>
      </c>
      <c r="P7" s="31">
        <v>7</v>
      </c>
    </row>
    <row r="8" spans="1:16" ht="14.25">
      <c r="A8" s="24" t="s">
        <v>29</v>
      </c>
      <c r="B8" s="25" t="s">
        <v>30</v>
      </c>
      <c r="C8" s="26">
        <v>3.08</v>
      </c>
      <c r="D8" s="26">
        <v>3.18</v>
      </c>
      <c r="E8" s="27">
        <v>98.8051</v>
      </c>
      <c r="F8" s="27">
        <v>98.8082</v>
      </c>
      <c r="G8" s="27">
        <v>98.8066</v>
      </c>
      <c r="H8" s="28">
        <v>0.0148</v>
      </c>
      <c r="I8" s="29" t="s">
        <v>24</v>
      </c>
      <c r="J8" s="27">
        <v>1.386</v>
      </c>
      <c r="K8" s="27">
        <v>1.385</v>
      </c>
      <c r="L8" s="27">
        <v>1.3855</v>
      </c>
      <c r="M8" s="28">
        <v>-0.0045</v>
      </c>
      <c r="N8" s="29">
        <v>0</v>
      </c>
      <c r="O8" s="30">
        <v>592839750</v>
      </c>
      <c r="P8" s="31">
        <v>6</v>
      </c>
    </row>
    <row r="9" spans="1:16" ht="14.25">
      <c r="A9" s="24" t="s">
        <v>31</v>
      </c>
      <c r="B9" s="25" t="s">
        <v>32</v>
      </c>
      <c r="C9" s="26">
        <v>3.95</v>
      </c>
      <c r="D9" s="26">
        <v>4.11</v>
      </c>
      <c r="E9" s="27">
        <v>98.404</v>
      </c>
      <c r="F9" s="27">
        <v>98.404</v>
      </c>
      <c r="G9" s="27">
        <v>98.404</v>
      </c>
      <c r="H9" s="28">
        <v>-0.8974</v>
      </c>
      <c r="I9" s="29" t="s">
        <v>24</v>
      </c>
      <c r="J9" s="27">
        <v>1.4025</v>
      </c>
      <c r="K9" s="27">
        <v>1.4025</v>
      </c>
      <c r="L9" s="27">
        <v>1.4025</v>
      </c>
      <c r="M9" s="28">
        <v>0.2275</v>
      </c>
      <c r="N9" s="29">
        <v>0</v>
      </c>
      <c r="O9" s="30">
        <v>541221934</v>
      </c>
      <c r="P9" s="31">
        <v>5.5</v>
      </c>
    </row>
    <row r="10" spans="1:16" ht="14.25">
      <c r="A10" s="24" t="s">
        <v>33</v>
      </c>
      <c r="B10" s="25" t="s">
        <v>34</v>
      </c>
      <c r="C10" s="26">
        <v>4.24</v>
      </c>
      <c r="D10" s="26">
        <v>4.41</v>
      </c>
      <c r="E10" s="27">
        <v>98.7765</v>
      </c>
      <c r="F10" s="27">
        <v>98.7765</v>
      </c>
      <c r="G10" s="27">
        <v>98.7765</v>
      </c>
      <c r="H10" s="28">
        <v>-0.2614</v>
      </c>
      <c r="I10" s="29" t="s">
        <v>24</v>
      </c>
      <c r="J10" s="27">
        <v>1.4125</v>
      </c>
      <c r="K10" s="27">
        <v>1.4125</v>
      </c>
      <c r="L10" s="27">
        <v>1.4125</v>
      </c>
      <c r="M10" s="28">
        <v>0.062</v>
      </c>
      <c r="N10" s="29">
        <v>0</v>
      </c>
      <c r="O10" s="30">
        <v>98776542</v>
      </c>
      <c r="P10" s="31">
        <v>1</v>
      </c>
    </row>
    <row r="11" spans="1:16" ht="14.25">
      <c r="A11" s="24" t="s">
        <v>35</v>
      </c>
      <c r="B11" s="25" t="s">
        <v>36</v>
      </c>
      <c r="C11" s="26">
        <v>22.78</v>
      </c>
      <c r="D11" s="26">
        <v>29.6</v>
      </c>
      <c r="E11" s="27">
        <v>99.7443</v>
      </c>
      <c r="F11" s="27">
        <v>99.7672</v>
      </c>
      <c r="G11" s="27">
        <v>99.7557</v>
      </c>
      <c r="H11" s="28">
        <v>-0.2292</v>
      </c>
      <c r="I11" s="29" t="s">
        <v>24</v>
      </c>
      <c r="J11" s="27">
        <v>1.761</v>
      </c>
      <c r="K11" s="27">
        <v>1.76</v>
      </c>
      <c r="L11" s="27">
        <v>1.7605</v>
      </c>
      <c r="M11" s="28">
        <v>0.01</v>
      </c>
      <c r="N11" s="29">
        <v>0</v>
      </c>
      <c r="O11" s="30">
        <v>199511448</v>
      </c>
      <c r="P11" s="31">
        <v>2</v>
      </c>
    </row>
    <row r="12" spans="1:16" ht="14.25">
      <c r="A12" s="24" t="s">
        <v>37</v>
      </c>
      <c r="B12" s="25" t="s">
        <v>38</v>
      </c>
      <c r="C12" s="26">
        <v>1.68</v>
      </c>
      <c r="D12" s="26">
        <v>1.72</v>
      </c>
      <c r="E12" s="27">
        <v>99.6087</v>
      </c>
      <c r="F12" s="27">
        <v>99.6104</v>
      </c>
      <c r="G12" s="27">
        <v>99.6095</v>
      </c>
      <c r="H12" s="28">
        <v>0.0082</v>
      </c>
      <c r="I12" s="29" t="s">
        <v>24</v>
      </c>
      <c r="J12" s="27">
        <v>1.356</v>
      </c>
      <c r="K12" s="27">
        <v>1.355</v>
      </c>
      <c r="L12" s="27">
        <v>1.3555</v>
      </c>
      <c r="M12" s="28">
        <v>-0.0045</v>
      </c>
      <c r="N12" s="29">
        <v>0</v>
      </c>
      <c r="O12" s="30">
        <v>398438064</v>
      </c>
      <c r="P12" s="31">
        <v>4</v>
      </c>
    </row>
    <row r="13" spans="1:16" ht="14.25">
      <c r="A13" s="24" t="s">
        <v>39</v>
      </c>
      <c r="B13" s="25" t="s">
        <v>40</v>
      </c>
      <c r="C13" s="26">
        <v>4.61</v>
      </c>
      <c r="D13" s="26">
        <v>4.79</v>
      </c>
      <c r="E13" s="27">
        <v>98.5024</v>
      </c>
      <c r="F13" s="27">
        <v>98.5069</v>
      </c>
      <c r="G13" s="27">
        <v>98.5042</v>
      </c>
      <c r="H13" s="28">
        <v>-0.1385</v>
      </c>
      <c r="I13" s="29" t="s">
        <v>24</v>
      </c>
      <c r="J13" s="27">
        <v>1.451</v>
      </c>
      <c r="K13" s="27">
        <v>1.45</v>
      </c>
      <c r="L13" s="27">
        <v>1.4506</v>
      </c>
      <c r="M13" s="28">
        <v>0.0306</v>
      </c>
      <c r="N13" s="29">
        <v>0</v>
      </c>
      <c r="O13" s="30">
        <v>295512074</v>
      </c>
      <c r="P13" s="31">
        <v>3</v>
      </c>
    </row>
    <row r="14" spans="1:16" ht="14.25">
      <c r="A14" s="24" t="s">
        <v>41</v>
      </c>
      <c r="B14" s="25" t="s">
        <v>42</v>
      </c>
      <c r="C14" s="26">
        <v>1.87</v>
      </c>
      <c r="D14" s="26">
        <v>1.91</v>
      </c>
      <c r="E14" s="27">
        <v>99.481</v>
      </c>
      <c r="F14" s="27">
        <v>99.4903</v>
      </c>
      <c r="G14" s="27">
        <v>99.4866</v>
      </c>
      <c r="H14" s="28">
        <v>-0.2022</v>
      </c>
      <c r="I14" s="29" t="s">
        <v>24</v>
      </c>
      <c r="J14" s="27">
        <v>1.402</v>
      </c>
      <c r="K14" s="27">
        <v>1.397</v>
      </c>
      <c r="L14" s="27">
        <v>1.399</v>
      </c>
      <c r="M14" s="28">
        <v>0.1085</v>
      </c>
      <c r="N14" s="29">
        <v>0</v>
      </c>
      <c r="O14" s="30">
        <v>1094352478</v>
      </c>
      <c r="P14" s="31">
        <v>11</v>
      </c>
    </row>
    <row r="15" spans="1:16" ht="14.25">
      <c r="A15" s="24" t="s">
        <v>43</v>
      </c>
      <c r="B15" s="25" t="s">
        <v>44</v>
      </c>
      <c r="C15" s="26">
        <v>2.68</v>
      </c>
      <c r="D15" s="26">
        <v>3.3</v>
      </c>
      <c r="E15" s="27">
        <v>99.9402</v>
      </c>
      <c r="F15" s="27">
        <v>99.943</v>
      </c>
      <c r="G15" s="27">
        <v>99.9416</v>
      </c>
      <c r="H15" s="28">
        <v>0.0069</v>
      </c>
      <c r="I15" s="29" t="s">
        <v>24</v>
      </c>
      <c r="J15" s="27">
        <v>1.671</v>
      </c>
      <c r="K15" s="27">
        <v>1.67</v>
      </c>
      <c r="L15" s="27">
        <v>1.6705</v>
      </c>
      <c r="M15" s="28">
        <v>-0.0025</v>
      </c>
      <c r="N15" s="29">
        <v>0</v>
      </c>
      <c r="O15" s="30">
        <v>199883190</v>
      </c>
      <c r="P15" s="31">
        <v>2</v>
      </c>
    </row>
    <row r="16" spans="1:16" ht="14.25">
      <c r="A16" s="24" t="s">
        <v>45</v>
      </c>
      <c r="B16" s="25" t="s">
        <v>46</v>
      </c>
      <c r="C16" s="26">
        <v>5.83</v>
      </c>
      <c r="D16" s="26">
        <v>6.74</v>
      </c>
      <c r="E16" s="27">
        <v>99.0635</v>
      </c>
      <c r="F16" s="27">
        <v>99.0635</v>
      </c>
      <c r="G16" s="27">
        <v>99.0635</v>
      </c>
      <c r="H16" s="28">
        <v>-0.4012</v>
      </c>
      <c r="I16" s="29" t="s">
        <v>24</v>
      </c>
      <c r="J16" s="27">
        <v>1.86</v>
      </c>
      <c r="K16" s="27">
        <v>1.86</v>
      </c>
      <c r="L16" s="27">
        <v>1.86</v>
      </c>
      <c r="M16" s="28">
        <v>0.069</v>
      </c>
      <c r="N16" s="29">
        <v>0</v>
      </c>
      <c r="O16" s="30">
        <v>148595283</v>
      </c>
      <c r="P16" s="31">
        <v>1.5</v>
      </c>
    </row>
    <row r="17" spans="1:16" ht="14.25">
      <c r="A17" s="24" t="s">
        <v>47</v>
      </c>
      <c r="B17" s="25" t="s">
        <v>48</v>
      </c>
      <c r="C17" s="26">
        <v>2.62</v>
      </c>
      <c r="D17" s="26">
        <v>3.24</v>
      </c>
      <c r="E17" s="27">
        <v>100.0213</v>
      </c>
      <c r="F17" s="27">
        <v>100.0239</v>
      </c>
      <c r="G17" s="27">
        <v>100.0226</v>
      </c>
      <c r="H17" s="28">
        <v>0.1582</v>
      </c>
      <c r="I17" s="29" t="s">
        <v>24</v>
      </c>
      <c r="J17" s="27">
        <v>1.691</v>
      </c>
      <c r="K17" s="27">
        <v>1.69</v>
      </c>
      <c r="L17" s="27">
        <v>1.6905</v>
      </c>
      <c r="M17" s="28">
        <v>-0.0595</v>
      </c>
      <c r="N17" s="29">
        <v>0</v>
      </c>
      <c r="O17" s="30">
        <v>600135672</v>
      </c>
      <c r="P17" s="31">
        <v>6</v>
      </c>
    </row>
    <row r="18" spans="1:16" ht="14.25">
      <c r="A18" s="34" t="s">
        <v>49</v>
      </c>
      <c r="B18" s="35"/>
      <c r="C18" s="36"/>
      <c r="D18" s="36"/>
      <c r="E18" s="37"/>
      <c r="F18" s="37"/>
      <c r="G18" s="38"/>
      <c r="H18" s="37"/>
      <c r="I18" s="38"/>
      <c r="J18" s="39"/>
      <c r="K18" s="39"/>
      <c r="L18" s="39"/>
      <c r="M18" s="39"/>
      <c r="N18" s="39"/>
      <c r="O18" s="40">
        <f>SUM(O5:O17)</f>
        <v>5723839365</v>
      </c>
      <c r="P18" s="41">
        <f>SUM(P5:P17)</f>
        <v>57</v>
      </c>
    </row>
    <row r="19" spans="1:16" ht="14.25">
      <c r="A19" s="42" t="s">
        <v>50</v>
      </c>
      <c r="B19" s="42"/>
      <c r="C19" s="43" t="s">
        <v>51</v>
      </c>
      <c r="D19" s="44"/>
      <c r="E19" s="44"/>
      <c r="F19" s="44"/>
      <c r="G19" s="44"/>
      <c r="H19" s="44"/>
      <c r="I19" s="44"/>
      <c r="J19" s="44"/>
      <c r="K19" s="44"/>
      <c r="L19" s="44"/>
      <c r="M19" s="44"/>
      <c r="N19" s="44"/>
      <c r="O19" s="44"/>
      <c r="P19" s="44"/>
    </row>
    <row r="20" spans="1:16" ht="14.25">
      <c r="A20" s="45"/>
      <c r="B20" s="46"/>
      <c r="C20" s="47" t="s">
        <v>52</v>
      </c>
      <c r="D20" s="46"/>
      <c r="E20" s="46"/>
      <c r="F20" s="46"/>
      <c r="G20" s="46"/>
      <c r="H20" s="46"/>
      <c r="I20" s="46"/>
      <c r="J20" s="46"/>
      <c r="K20" s="46"/>
      <c r="L20" s="46"/>
      <c r="M20" s="46"/>
      <c r="N20" s="46"/>
      <c r="O20" s="46"/>
      <c r="P20" s="46"/>
    </row>
    <row r="21" spans="2:3" ht="14.25">
      <c r="B21" s="48"/>
      <c r="C21" s="47" t="s">
        <v>53</v>
      </c>
    </row>
    <row r="22" spans="2:3" ht="14.25">
      <c r="B22" s="49"/>
      <c r="C22" s="47" t="s">
        <v>54</v>
      </c>
    </row>
    <row r="23" ht="14.25">
      <c r="C23" s="47" t="s">
        <v>55</v>
      </c>
    </row>
    <row r="24" ht="14.25">
      <c r="C24" s="50" t="s">
        <v>56</v>
      </c>
    </row>
    <row r="25" ht="14.25">
      <c r="C25" s="50" t="s">
        <v>57</v>
      </c>
    </row>
  </sheetData>
  <sheetProtection/>
  <mergeCells count="5">
    <mergeCell ref="A1:P1"/>
    <mergeCell ref="A3:B3"/>
    <mergeCell ref="E3:I3"/>
    <mergeCell ref="J3:N3"/>
    <mergeCell ref="A19:B19"/>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System)&amp;R&amp;"新細明體,標準"&amp;8製表時間：113/04/15  16:27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莊皓宇</dc:creator>
  <cp:keywords/>
  <dc:description/>
  <cp:lastModifiedBy>莊皓宇</cp:lastModifiedBy>
  <dcterms:created xsi:type="dcterms:W3CDTF">2024-04-15T08:28:31Z</dcterms:created>
  <dcterms:modified xsi:type="dcterms:W3CDTF">2024-04-15T08:28:32Z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