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240" windowHeight="12390" activeTab="0"/>
  </bookViews>
  <sheets>
    <sheet name="表5" sheetId="1" r:id="rId1"/>
  </sheets>
  <definedNames>
    <definedName name="_xlnm.Print_Area" localSheetId="0">'表5'!$A$1:$R$70</definedName>
  </definedNames>
  <calcPr fullCalcOnLoad="1"/>
</workbook>
</file>

<file path=xl/sharedStrings.xml><?xml version="1.0" encoding="utf-8"?>
<sst xmlns="http://schemas.openxmlformats.org/spreadsheetml/2006/main" count="152" uniqueCount="79">
  <si>
    <t>Bond</t>
  </si>
  <si>
    <t>年</t>
  </si>
  <si>
    <t>Year</t>
  </si>
  <si>
    <t>政府債券</t>
  </si>
  <si>
    <t>金融債券</t>
  </si>
  <si>
    <t>受益證券</t>
  </si>
  <si>
    <t>Government</t>
  </si>
  <si>
    <t>Financial</t>
  </si>
  <si>
    <t xml:space="preserve">     Corporate </t>
  </si>
  <si>
    <t>Debenture</t>
  </si>
  <si>
    <t>普通公司債</t>
  </si>
  <si>
    <t>Foreign Bond</t>
  </si>
  <si>
    <t>淨額</t>
  </si>
  <si>
    <t>Outstan-</t>
  </si>
  <si>
    <t>ding</t>
  </si>
  <si>
    <t>五、債券發行概況表(5)</t>
  </si>
  <si>
    <t>外    國    債    券</t>
  </si>
  <si>
    <t>國    際    債    券</t>
  </si>
  <si>
    <t>Beneficiary</t>
  </si>
  <si>
    <t>Bond</t>
  </si>
  <si>
    <t>Securities</t>
  </si>
  <si>
    <t>附股權公司債</t>
  </si>
  <si>
    <t>轉(交)換公司債</t>
  </si>
  <si>
    <t>International Bond</t>
  </si>
  <si>
    <t>Straight</t>
  </si>
  <si>
    <t>with Warrant</t>
  </si>
  <si>
    <t>Convertible&amp;Exchangable</t>
  </si>
  <si>
    <t>期數</t>
  </si>
  <si>
    <t>No.</t>
  </si>
  <si>
    <t>(十億台幣)</t>
  </si>
  <si>
    <t>(十億美元)</t>
  </si>
  <si>
    <t>(十億元)</t>
  </si>
  <si>
    <t xml:space="preserve">of </t>
  </si>
  <si>
    <t>Outstand-</t>
  </si>
  <si>
    <t>Issues</t>
  </si>
  <si>
    <t>ing</t>
  </si>
  <si>
    <t>NT$</t>
  </si>
  <si>
    <t>US$</t>
  </si>
  <si>
    <t>NT$Billion</t>
  </si>
  <si>
    <t>Billion</t>
  </si>
  <si>
    <t>2.</t>
  </si>
  <si>
    <t>Mar.</t>
  </si>
  <si>
    <t xml:space="preserve">May </t>
  </si>
  <si>
    <t>Aug.</t>
  </si>
  <si>
    <t>Note: 1.</t>
  </si>
  <si>
    <t xml:space="preserve">         2. </t>
  </si>
  <si>
    <t>Sep.</t>
  </si>
  <si>
    <t>Oct.</t>
  </si>
  <si>
    <t>The private placements on corporate bonds are not included in the list.</t>
  </si>
  <si>
    <t>Nov.</t>
  </si>
  <si>
    <t>Dec.</t>
  </si>
  <si>
    <t xml:space="preserve">公 </t>
  </si>
  <si>
    <t xml:space="preserve"> 5. Highlights of Bond Issuance (5)</t>
  </si>
  <si>
    <t>Jan.</t>
  </si>
  <si>
    <t>Feb.</t>
  </si>
  <si>
    <t>3.</t>
  </si>
  <si>
    <t>、外國及大陸銀行在臺分行所發行之外幣債券。</t>
  </si>
  <si>
    <t xml:space="preserve">國際債券係指發行人在我國境內發行以外幣計價之債券，其中包括本國銀行
</t>
  </si>
  <si>
    <t xml:space="preserve">Bonds denominated in foreign currencies offered and issued in Taiwan by issuers
</t>
  </si>
  <si>
    <t xml:space="preserve"> (including domestic, foreign and Taiwan branches of Mainland China banks) are called "International Bond".</t>
  </si>
  <si>
    <t>Apr.</t>
  </si>
  <si>
    <t>合  計                   淨  額               Total             Amount</t>
  </si>
  <si>
    <t>Jun.</t>
  </si>
  <si>
    <t>Jul.</t>
  </si>
  <si>
    <t>Jan.</t>
  </si>
  <si>
    <t xml:space="preserve">        司                       債</t>
  </si>
  <si>
    <t xml:space="preserve">May </t>
  </si>
  <si>
    <t>Dec.</t>
  </si>
  <si>
    <t>Jan.</t>
  </si>
  <si>
    <t>Feb.</t>
  </si>
  <si>
    <t>Mar.</t>
  </si>
  <si>
    <t xml:space="preserve">註： 1. </t>
  </si>
  <si>
    <t xml:space="preserve">         3.</t>
  </si>
  <si>
    <t>May</t>
  </si>
  <si>
    <t>截至本月底私募普通公司債計有 27 期，金額 221.765 億元，未含在本表中。</t>
  </si>
  <si>
    <t>元、2 期紐幣 0.649 億元及 3 期南非幣 15.05 億元，為方便統計已換算為美元。</t>
  </si>
  <si>
    <t xml:space="preserve">Until the latest month, there are 342 USD International Bond, 8 AUD International Bond,88 CNY International </t>
  </si>
  <si>
    <t>Bond, 2 NZD International Bond and 3 ZAR International Bond with total USD118.54 billion.</t>
  </si>
  <si>
    <t>截至本月底外幣計價國際債券，計 342 期美元 1,090.13 億元、8 期澳洲幣 4.96 億元、88 期人民幣 562.71 億</t>
  </si>
</sst>
</file>

<file path=xl/styles.xml><?xml version="1.0" encoding="utf-8"?>
<styleSheet xmlns="http://schemas.openxmlformats.org/spreadsheetml/2006/main">
  <numFmts count="4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#,##0.00;[Red]#,##0.00"/>
    <numFmt numFmtId="178" formatCode="#,##0;[Red]#,##0"/>
    <numFmt numFmtId="179" formatCode="0.00_);[Red]\(0.00\)"/>
    <numFmt numFmtId="180" formatCode="0.0_ "/>
    <numFmt numFmtId="181" formatCode="_-* #,##0_-;\-* #,##0_-;_-* &quot;-&quot;??_-;_-@_-"/>
    <numFmt numFmtId="182" formatCode="0.00_ ;[Red]\-0.00\ "/>
    <numFmt numFmtId="183" formatCode="_-* #,##0.0_-;\-* #,##0.0_-;_-* &quot;-&quot;??_-;_-@_-"/>
    <numFmt numFmtId="184" formatCode="0_);[Red]\(0\)"/>
    <numFmt numFmtId="185" formatCode="0_ "/>
    <numFmt numFmtId="186" formatCode="0;[Red]0"/>
    <numFmt numFmtId="187" formatCode="0.00;[Red]0.00"/>
    <numFmt numFmtId="188" formatCode="yyyy/mm"/>
    <numFmt numFmtId="189" formatCode="mmm\."/>
    <numFmt numFmtId="190" formatCode="0.0_ ;[Red]\-0.0\ "/>
    <numFmt numFmtId="191" formatCode="mmm\-yyyy"/>
    <numFmt numFmtId="192" formatCode="[$-404]e\.mm"/>
    <numFmt numFmtId="193" formatCode="#,##0.000;[Red]#,##0.000"/>
    <numFmt numFmtId="194" formatCode="#,##0.0;[Red]#,##0.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0.000000"/>
    <numFmt numFmtId="200" formatCode="0.00000"/>
    <numFmt numFmtId="201" formatCode="0.0000"/>
    <numFmt numFmtId="202" formatCode="0.000"/>
    <numFmt numFmtId="203" formatCode="0.0"/>
    <numFmt numFmtId="204" formatCode="#,##0.0000;[Red]#,##0.0000"/>
    <numFmt numFmtId="205" formatCode="[$-404]AM/PM\ hh:mm:ss"/>
  </numFmts>
  <fonts count="60">
    <font>
      <sz val="12"/>
      <name val="新細明體"/>
      <family val="1"/>
    </font>
    <font>
      <sz val="9"/>
      <name val="新細明體"/>
      <family val="1"/>
    </font>
    <font>
      <sz val="9"/>
      <name val="細明體"/>
      <family val="3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0"/>
      <name val="細明體"/>
      <family val="3"/>
    </font>
    <font>
      <sz val="12"/>
      <color indexed="8"/>
      <name val="細明體"/>
      <family val="3"/>
    </font>
    <font>
      <sz val="10"/>
      <color indexed="8"/>
      <name val="新細明體"/>
      <family val="1"/>
    </font>
    <font>
      <sz val="14"/>
      <color indexed="8"/>
      <name val="Times New Roman"/>
      <family val="1"/>
    </font>
    <font>
      <sz val="11"/>
      <color indexed="8"/>
      <name val="新細明體"/>
      <family val="1"/>
    </font>
    <font>
      <sz val="12"/>
      <color indexed="8"/>
      <name val="新細明體"/>
      <family val="1"/>
    </font>
    <font>
      <sz val="9"/>
      <color indexed="8"/>
      <name val="新細明體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8.5"/>
      <color indexed="8"/>
      <name val="Times New Roman"/>
      <family val="1"/>
    </font>
    <font>
      <sz val="9"/>
      <color indexed="8"/>
      <name val="Times New Roman"/>
      <family val="1"/>
    </font>
    <font>
      <sz val="8.5"/>
      <color indexed="8"/>
      <name val="新細明體"/>
      <family val="1"/>
    </font>
    <font>
      <b/>
      <sz val="10"/>
      <color indexed="8"/>
      <name val="華康粗圓體"/>
      <family val="3"/>
    </font>
    <font>
      <b/>
      <sz val="10"/>
      <name val="華康粗圓體"/>
      <family val="3"/>
    </font>
    <font>
      <b/>
      <sz val="12"/>
      <name val="細明體"/>
      <family val="3"/>
    </font>
    <font>
      <b/>
      <sz val="12"/>
      <color indexed="10"/>
      <name val="細明體"/>
      <family val="3"/>
    </font>
    <font>
      <b/>
      <sz val="10"/>
      <color indexed="8"/>
      <name val="新細明體"/>
      <family val="1"/>
    </font>
    <font>
      <b/>
      <sz val="12"/>
      <color indexed="8"/>
      <name val="新細明體"/>
      <family val="1"/>
    </font>
    <font>
      <b/>
      <sz val="16"/>
      <color indexed="8"/>
      <name val="華康粗圓體"/>
      <family val="3"/>
    </font>
    <font>
      <sz val="10"/>
      <name val="華康粗圓體"/>
      <family val="3"/>
    </font>
    <font>
      <b/>
      <sz val="10"/>
      <name val="細明體"/>
      <family val="3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rgb="FFFF0000"/>
      <name val="細明體"/>
      <family val="3"/>
    </font>
    <font>
      <b/>
      <sz val="10"/>
      <color theme="1"/>
      <name val="華康粗圓體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0" fillId="0" borderId="0">
      <alignment vertical="justify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0" borderId="1" applyNumberFormat="0" applyFill="0" applyAlignment="0" applyProtection="0"/>
    <xf numFmtId="0" fontId="45" fillId="21" borderId="0" applyNumberFormat="0" applyBorder="0" applyAlignment="0" applyProtection="0"/>
    <xf numFmtId="9" fontId="0" fillId="0" borderId="0" applyFont="0" applyFill="0" applyBorder="0" applyAlignment="0" applyProtection="0"/>
    <xf numFmtId="0" fontId="4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2" applyNumberFormat="0" applyAlignment="0" applyProtection="0"/>
    <xf numFmtId="0" fontId="54" fillId="22" borderId="8" applyNumberFormat="0" applyAlignment="0" applyProtection="0"/>
    <xf numFmtId="0" fontId="55" fillId="31" borderId="9" applyNumberFormat="0" applyAlignment="0" applyProtection="0"/>
    <xf numFmtId="0" fontId="56" fillId="32" borderId="0" applyNumberFormat="0" applyBorder="0" applyAlignment="0" applyProtection="0"/>
    <xf numFmtId="0" fontId="57" fillId="0" borderId="0" applyNumberFormat="0" applyFill="0" applyBorder="0" applyAlignment="0" applyProtection="0"/>
  </cellStyleXfs>
  <cellXfs count="178">
    <xf numFmtId="0" fontId="0" fillId="0" borderId="0" xfId="0" applyAlignment="1">
      <alignment vertical="center"/>
    </xf>
    <xf numFmtId="0" fontId="10" fillId="0" borderId="0" xfId="0" applyFont="1" applyBorder="1" applyAlignment="1">
      <alignment/>
    </xf>
    <xf numFmtId="0" fontId="10" fillId="0" borderId="0" xfId="0" applyFont="1" applyAlignment="1">
      <alignment vertical="center"/>
    </xf>
    <xf numFmtId="180" fontId="10" fillId="0" borderId="0" xfId="34" applyNumberFormat="1" applyFont="1" applyBorder="1" applyAlignment="1">
      <alignment/>
    </xf>
    <xf numFmtId="0" fontId="10" fillId="0" borderId="0" xfId="33" applyFont="1">
      <alignment vertical="justify"/>
      <protection/>
    </xf>
    <xf numFmtId="186" fontId="10" fillId="0" borderId="0" xfId="33" applyNumberFormat="1" applyFont="1">
      <alignment vertical="justify"/>
      <protection/>
    </xf>
    <xf numFmtId="0" fontId="7" fillId="0" borderId="10" xfId="33" applyFont="1" applyBorder="1">
      <alignment vertical="justify"/>
      <protection/>
    </xf>
    <xf numFmtId="0" fontId="7" fillId="0" borderId="0" xfId="33" applyFont="1">
      <alignment vertical="justify"/>
      <protection/>
    </xf>
    <xf numFmtId="0" fontId="7" fillId="0" borderId="11" xfId="33" applyFont="1" applyBorder="1">
      <alignment vertical="justify"/>
      <protection/>
    </xf>
    <xf numFmtId="0" fontId="12" fillId="0" borderId="12" xfId="33" applyFont="1" applyBorder="1" applyAlignment="1">
      <alignment horizontal="center" vertical="center"/>
      <protection/>
    </xf>
    <xf numFmtId="0" fontId="12" fillId="0" borderId="11" xfId="33" applyFont="1" applyBorder="1" applyAlignment="1">
      <alignment horizontal="center"/>
      <protection/>
    </xf>
    <xf numFmtId="0" fontId="7" fillId="0" borderId="13" xfId="33" applyFont="1" applyBorder="1" applyAlignment="1">
      <alignment vertical="center"/>
      <protection/>
    </xf>
    <xf numFmtId="0" fontId="7" fillId="0" borderId="14" xfId="33" applyFont="1" applyBorder="1" applyAlignment="1">
      <alignment vertical="center"/>
      <protection/>
    </xf>
    <xf numFmtId="0" fontId="7" fillId="0" borderId="11" xfId="33" applyFont="1" applyBorder="1" applyAlignment="1">
      <alignment horizontal="center" vertical="center"/>
      <protection/>
    </xf>
    <xf numFmtId="0" fontId="7" fillId="0" borderId="10" xfId="33" applyFont="1" applyBorder="1" applyAlignment="1">
      <alignment horizontal="center" vertical="center"/>
      <protection/>
    </xf>
    <xf numFmtId="186" fontId="7" fillId="0" borderId="10" xfId="33" applyNumberFormat="1" applyFont="1" applyBorder="1" applyAlignment="1">
      <alignment horizontal="center" vertical="center"/>
      <protection/>
    </xf>
    <xf numFmtId="0" fontId="7" fillId="0" borderId="12" xfId="33" applyFont="1" applyBorder="1" applyAlignment="1">
      <alignment horizontal="center" vertical="center"/>
      <protection/>
    </xf>
    <xf numFmtId="0" fontId="12" fillId="0" borderId="11" xfId="33" applyFont="1" applyBorder="1" applyAlignment="1">
      <alignment horizontal="center" vertical="center"/>
      <protection/>
    </xf>
    <xf numFmtId="0" fontId="14" fillId="0" borderId="11" xfId="33" applyFont="1" applyBorder="1" applyAlignment="1">
      <alignment horizontal="center" vertical="center"/>
      <protection/>
    </xf>
    <xf numFmtId="0" fontId="9" fillId="0" borderId="11" xfId="33" applyFont="1" applyBorder="1">
      <alignment vertical="justify"/>
      <protection/>
    </xf>
    <xf numFmtId="0" fontId="11" fillId="0" borderId="11" xfId="33" applyFont="1" applyBorder="1" applyAlignment="1">
      <alignment horizontal="center" vertical="center"/>
      <protection/>
    </xf>
    <xf numFmtId="186" fontId="12" fillId="0" borderId="11" xfId="33" applyNumberFormat="1" applyFont="1" applyBorder="1" applyAlignment="1">
      <alignment horizontal="center" vertical="center"/>
      <protection/>
    </xf>
    <xf numFmtId="0" fontId="11" fillId="0" borderId="12" xfId="33" applyFont="1" applyBorder="1" applyAlignment="1">
      <alignment horizontal="center" vertical="center"/>
      <protection/>
    </xf>
    <xf numFmtId="0" fontId="11" fillId="0" borderId="15" xfId="33" applyFont="1" applyBorder="1">
      <alignment vertical="justify"/>
      <protection/>
    </xf>
    <xf numFmtId="0" fontId="11" fillId="0" borderId="15" xfId="33" applyFont="1" applyBorder="1" applyAlignment="1">
      <alignment horizontal="center" vertical="center"/>
      <protection/>
    </xf>
    <xf numFmtId="0" fontId="15" fillId="0" borderId="15" xfId="33" applyFont="1" applyBorder="1" applyAlignment="1">
      <alignment horizontal="center" vertical="center"/>
      <protection/>
    </xf>
    <xf numFmtId="186" fontId="11" fillId="0" borderId="15" xfId="33" applyNumberFormat="1" applyFont="1" applyBorder="1" applyAlignment="1">
      <alignment horizontal="center" vertical="center"/>
      <protection/>
    </xf>
    <xf numFmtId="0" fontId="13" fillId="0" borderId="15" xfId="33" applyFont="1" applyBorder="1" applyAlignment="1">
      <alignment horizontal="center" vertical="center"/>
      <protection/>
    </xf>
    <xf numFmtId="0" fontId="15" fillId="0" borderId="15" xfId="33" applyFont="1" applyBorder="1" applyAlignment="1">
      <alignment vertical="center"/>
      <protection/>
    </xf>
    <xf numFmtId="0" fontId="11" fillId="0" borderId="0" xfId="33" applyFont="1" applyBorder="1">
      <alignment vertical="justify"/>
      <protection/>
    </xf>
    <xf numFmtId="0" fontId="6" fillId="0" borderId="0" xfId="33" applyFont="1" applyBorder="1">
      <alignment vertical="justify"/>
      <protection/>
    </xf>
    <xf numFmtId="0" fontId="10" fillId="0" borderId="0" xfId="33" applyFont="1" applyBorder="1">
      <alignment vertical="justify"/>
      <protection/>
    </xf>
    <xf numFmtId="0" fontId="11" fillId="0" borderId="0" xfId="33" applyNumberFormat="1" applyFont="1" applyBorder="1" applyAlignment="1">
      <alignment horizontal="left" vertical="center"/>
      <protection/>
    </xf>
    <xf numFmtId="0" fontId="11" fillId="0" borderId="0" xfId="33" applyNumberFormat="1" applyFont="1" applyBorder="1" applyAlignment="1">
      <alignment vertical="center"/>
      <protection/>
    </xf>
    <xf numFmtId="0" fontId="11" fillId="0" borderId="0" xfId="36" applyNumberFormat="1" applyFont="1" applyBorder="1" applyAlignment="1">
      <alignment vertical="center"/>
    </xf>
    <xf numFmtId="0" fontId="11" fillId="0" borderId="0" xfId="36" applyNumberFormat="1" applyFont="1" applyBorder="1" applyAlignment="1" quotePrefix="1">
      <alignment horizontal="right" vertical="center"/>
    </xf>
    <xf numFmtId="43" fontId="11" fillId="0" borderId="0" xfId="36" applyNumberFormat="1" applyFont="1" applyBorder="1" applyAlignment="1" quotePrefix="1">
      <alignment horizontal="right" vertical="center"/>
    </xf>
    <xf numFmtId="0" fontId="16" fillId="0" borderId="0" xfId="33" applyNumberFormat="1" applyFont="1" applyBorder="1" applyAlignment="1">
      <alignment horizontal="left"/>
      <protection/>
    </xf>
    <xf numFmtId="0" fontId="11" fillId="0" borderId="0" xfId="33" applyNumberFormat="1" applyFont="1" applyFill="1" applyBorder="1" applyAlignment="1">
      <alignment vertical="center"/>
      <protection/>
    </xf>
    <xf numFmtId="0" fontId="5" fillId="0" borderId="11" xfId="33" applyFont="1" applyBorder="1" applyAlignment="1">
      <alignment vertical="center"/>
      <protection/>
    </xf>
    <xf numFmtId="177" fontId="5" fillId="0" borderId="11" xfId="34" applyNumberFormat="1" applyFont="1" applyBorder="1" applyAlignment="1">
      <alignment vertical="center"/>
    </xf>
    <xf numFmtId="177" fontId="5" fillId="0" borderId="11" xfId="34" applyNumberFormat="1" applyFont="1" applyBorder="1" applyAlignment="1" quotePrefix="1">
      <alignment horizontal="right" vertical="center"/>
    </xf>
    <xf numFmtId="186" fontId="5" fillId="0" borderId="11" xfId="34" applyNumberFormat="1" applyFont="1" applyBorder="1" applyAlignment="1" quotePrefix="1">
      <alignment horizontal="right" vertical="center"/>
    </xf>
    <xf numFmtId="186" fontId="5" fillId="0" borderId="11" xfId="34" applyNumberFormat="1" applyFont="1" applyBorder="1" applyAlignment="1">
      <alignment horizontal="right" vertical="center"/>
    </xf>
    <xf numFmtId="177" fontId="5" fillId="0" borderId="11" xfId="34" applyNumberFormat="1" applyFont="1" applyBorder="1" applyAlignment="1">
      <alignment horizontal="right" vertical="center"/>
    </xf>
    <xf numFmtId="177" fontId="5" fillId="0" borderId="11" xfId="34" applyNumberFormat="1" applyFont="1" applyFill="1" applyBorder="1" applyAlignment="1">
      <alignment vertical="center"/>
    </xf>
    <xf numFmtId="185" fontId="5" fillId="0" borderId="11" xfId="34" applyNumberFormat="1" applyFont="1" applyBorder="1" applyAlignment="1">
      <alignment vertical="center"/>
    </xf>
    <xf numFmtId="179" fontId="5" fillId="0" borderId="11" xfId="34" applyNumberFormat="1" applyFont="1" applyBorder="1" applyAlignment="1">
      <alignment horizontal="right" vertical="center"/>
    </xf>
    <xf numFmtId="179" fontId="5" fillId="0" borderId="11" xfId="34" applyNumberFormat="1" applyFont="1" applyBorder="1" applyAlignment="1">
      <alignment vertical="center"/>
    </xf>
    <xf numFmtId="178" fontId="5" fillId="0" borderId="11" xfId="34" applyNumberFormat="1" applyFont="1" applyBorder="1" applyAlignment="1" quotePrefix="1">
      <alignment horizontal="right" vertical="center"/>
    </xf>
    <xf numFmtId="189" fontId="5" fillId="0" borderId="11" xfId="33" applyNumberFormat="1" applyFont="1" applyBorder="1" applyAlignment="1">
      <alignment horizontal="right" vertical="center"/>
      <protection/>
    </xf>
    <xf numFmtId="0" fontId="7" fillId="0" borderId="0" xfId="34" applyNumberFormat="1" applyFont="1" applyBorder="1" applyAlignment="1">
      <alignment horizontal="center" vertical="center"/>
    </xf>
    <xf numFmtId="0" fontId="11" fillId="0" borderId="0" xfId="33" applyNumberFormat="1" applyFont="1" applyBorder="1" applyAlignment="1" quotePrefix="1">
      <alignment vertical="center"/>
      <protection/>
    </xf>
    <xf numFmtId="0" fontId="7" fillId="0" borderId="0" xfId="33" applyFont="1" applyBorder="1">
      <alignment vertical="justify"/>
      <protection/>
    </xf>
    <xf numFmtId="177" fontId="17" fillId="0" borderId="11" xfId="34" applyNumberFormat="1" applyFont="1" applyBorder="1" applyAlignment="1">
      <alignment vertical="center"/>
    </xf>
    <xf numFmtId="181" fontId="17" fillId="0" borderId="0" xfId="34" applyNumberFormat="1" applyFont="1" applyBorder="1" applyAlignment="1">
      <alignment vertical="center"/>
    </xf>
    <xf numFmtId="183" fontId="17" fillId="0" borderId="11" xfId="34" applyNumberFormat="1" applyFont="1" applyBorder="1" applyAlignment="1">
      <alignment vertical="center"/>
    </xf>
    <xf numFmtId="0" fontId="17" fillId="33" borderId="11" xfId="33" applyFont="1" applyFill="1" applyBorder="1" applyAlignment="1">
      <alignment horizontal="left" vertical="center"/>
      <protection/>
    </xf>
    <xf numFmtId="0" fontId="17" fillId="33" borderId="16" xfId="33" applyFont="1" applyFill="1" applyBorder="1" applyAlignment="1">
      <alignment vertical="center"/>
      <protection/>
    </xf>
    <xf numFmtId="178" fontId="17" fillId="33" borderId="11" xfId="34" applyNumberFormat="1" applyFont="1" applyFill="1" applyBorder="1" applyAlignment="1" quotePrefix="1">
      <alignment horizontal="right" vertical="center"/>
    </xf>
    <xf numFmtId="177" fontId="17" fillId="33" borderId="11" xfId="34" applyNumberFormat="1" applyFont="1" applyFill="1" applyBorder="1" applyAlignment="1" quotePrefix="1">
      <alignment horizontal="right" vertical="center"/>
    </xf>
    <xf numFmtId="186" fontId="17" fillId="33" borderId="11" xfId="34" applyNumberFormat="1" applyFont="1" applyFill="1" applyBorder="1" applyAlignment="1" quotePrefix="1">
      <alignment horizontal="right" vertical="center"/>
    </xf>
    <xf numFmtId="177" fontId="17" fillId="33" borderId="11" xfId="34" applyNumberFormat="1" applyFont="1" applyFill="1" applyBorder="1" applyAlignment="1">
      <alignment vertical="center"/>
    </xf>
    <xf numFmtId="186" fontId="17" fillId="33" borderId="11" xfId="34" applyNumberFormat="1" applyFont="1" applyFill="1" applyBorder="1" applyAlignment="1">
      <alignment horizontal="right" vertical="center"/>
    </xf>
    <xf numFmtId="177" fontId="17" fillId="33" borderId="11" xfId="34" applyNumberFormat="1" applyFont="1" applyFill="1" applyBorder="1" applyAlignment="1">
      <alignment horizontal="right" vertical="center"/>
    </xf>
    <xf numFmtId="185" fontId="17" fillId="33" borderId="11" xfId="34" applyNumberFormat="1" applyFont="1" applyFill="1" applyBorder="1" applyAlignment="1">
      <alignment vertical="center"/>
    </xf>
    <xf numFmtId="179" fontId="17" fillId="33" borderId="11" xfId="34" applyNumberFormat="1" applyFont="1" applyFill="1" applyBorder="1" applyAlignment="1">
      <alignment horizontal="right" vertical="center"/>
    </xf>
    <xf numFmtId="0" fontId="18" fillId="33" borderId="0" xfId="33" applyFont="1" applyFill="1" applyBorder="1" applyAlignment="1">
      <alignment/>
      <protection/>
    </xf>
    <xf numFmtId="0" fontId="18" fillId="33" borderId="0" xfId="33" applyFont="1" applyFill="1" applyAlignment="1">
      <alignment/>
      <protection/>
    </xf>
    <xf numFmtId="0" fontId="19" fillId="0" borderId="0" xfId="33" applyFont="1" applyBorder="1">
      <alignment vertical="justify"/>
      <protection/>
    </xf>
    <xf numFmtId="0" fontId="20" fillId="0" borderId="0" xfId="33" applyFont="1" applyBorder="1">
      <alignment vertical="justify"/>
      <protection/>
    </xf>
    <xf numFmtId="0" fontId="58" fillId="0" borderId="0" xfId="33" applyFont="1" applyBorder="1">
      <alignment vertical="justify"/>
      <protection/>
    </xf>
    <xf numFmtId="0" fontId="21" fillId="0" borderId="0" xfId="33" applyFont="1" applyBorder="1">
      <alignment vertical="justify"/>
      <protection/>
    </xf>
    <xf numFmtId="0" fontId="21" fillId="0" borderId="0" xfId="33" applyFont="1">
      <alignment vertical="justify"/>
      <protection/>
    </xf>
    <xf numFmtId="49" fontId="11" fillId="0" borderId="0" xfId="33" applyNumberFormat="1" applyFont="1" applyBorder="1" applyAlignment="1" quotePrefix="1">
      <alignment horizontal="right" vertical="center"/>
      <protection/>
    </xf>
    <xf numFmtId="0" fontId="5" fillId="0" borderId="0" xfId="33" applyFont="1" applyBorder="1" applyAlignment="1">
      <alignment vertical="center"/>
      <protection/>
    </xf>
    <xf numFmtId="177" fontId="5" fillId="0" borderId="0" xfId="34" applyNumberFormat="1" applyFont="1" applyBorder="1" applyAlignment="1">
      <alignment vertical="center"/>
    </xf>
    <xf numFmtId="0" fontId="18" fillId="0" borderId="11" xfId="33" applyFont="1" applyBorder="1" applyAlignment="1">
      <alignment vertical="center"/>
      <protection/>
    </xf>
    <xf numFmtId="178" fontId="18" fillId="0" borderId="11" xfId="34" applyNumberFormat="1" applyFont="1" applyBorder="1" applyAlignment="1">
      <alignment vertical="center"/>
    </xf>
    <xf numFmtId="0" fontId="12" fillId="0" borderId="17" xfId="33" applyFont="1" applyBorder="1" applyAlignment="1">
      <alignment horizontal="center" vertical="center"/>
      <protection/>
    </xf>
    <xf numFmtId="0" fontId="7" fillId="0" borderId="17" xfId="33" applyFont="1" applyBorder="1" applyAlignment="1">
      <alignment horizontal="center" vertical="center"/>
      <protection/>
    </xf>
    <xf numFmtId="0" fontId="10" fillId="0" borderId="14" xfId="33" applyFont="1" applyBorder="1">
      <alignment vertical="justify"/>
      <protection/>
    </xf>
    <xf numFmtId="189" fontId="5" fillId="0" borderId="16" xfId="33" applyNumberFormat="1" applyFont="1" applyBorder="1" applyAlignment="1">
      <alignment horizontal="right" vertical="center"/>
      <protection/>
    </xf>
    <xf numFmtId="0" fontId="5" fillId="0" borderId="16" xfId="33" applyFont="1" applyBorder="1" applyAlignment="1">
      <alignment vertical="center"/>
      <protection/>
    </xf>
    <xf numFmtId="177" fontId="5" fillId="0" borderId="16" xfId="34" applyNumberFormat="1" applyFont="1" applyBorder="1" applyAlignment="1">
      <alignment vertical="center"/>
    </xf>
    <xf numFmtId="178" fontId="5" fillId="0" borderId="16" xfId="34" applyNumberFormat="1" applyFont="1" applyBorder="1" applyAlignment="1" quotePrefix="1">
      <alignment horizontal="right" vertical="center"/>
    </xf>
    <xf numFmtId="177" fontId="5" fillId="0" borderId="16" xfId="34" applyNumberFormat="1" applyFont="1" applyBorder="1" applyAlignment="1" quotePrefix="1">
      <alignment horizontal="right" vertical="center"/>
    </xf>
    <xf numFmtId="186" fontId="5" fillId="0" borderId="16" xfId="34" applyNumberFormat="1" applyFont="1" applyBorder="1" applyAlignment="1" quotePrefix="1">
      <alignment horizontal="right" vertical="center"/>
    </xf>
    <xf numFmtId="186" fontId="5" fillId="0" borderId="16" xfId="34" applyNumberFormat="1" applyFont="1" applyBorder="1" applyAlignment="1">
      <alignment horizontal="right" vertical="center"/>
    </xf>
    <xf numFmtId="177" fontId="5" fillId="0" borderId="16" xfId="34" applyNumberFormat="1" applyFont="1" applyBorder="1" applyAlignment="1">
      <alignment horizontal="right" vertical="center"/>
    </xf>
    <xf numFmtId="185" fontId="5" fillId="0" borderId="16" xfId="34" applyNumberFormat="1" applyFont="1" applyBorder="1" applyAlignment="1">
      <alignment vertical="center"/>
    </xf>
    <xf numFmtId="177" fontId="18" fillId="0" borderId="11" xfId="34" applyNumberFormat="1" applyFont="1" applyBorder="1" applyAlignment="1">
      <alignment vertical="center"/>
    </xf>
    <xf numFmtId="43" fontId="17" fillId="0" borderId="11" xfId="34" applyNumberFormat="1" applyFont="1" applyBorder="1" applyAlignment="1">
      <alignment vertical="center"/>
    </xf>
    <xf numFmtId="0" fontId="5" fillId="0" borderId="12" xfId="33" applyFont="1" applyBorder="1" applyAlignment="1">
      <alignment vertical="center"/>
      <protection/>
    </xf>
    <xf numFmtId="179" fontId="5" fillId="0" borderId="12" xfId="34" applyNumberFormat="1" applyFont="1" applyBorder="1" applyAlignment="1">
      <alignment horizontal="right" vertical="center"/>
    </xf>
    <xf numFmtId="185" fontId="5" fillId="0" borderId="12" xfId="34" applyNumberFormat="1" applyFont="1" applyBorder="1" applyAlignment="1">
      <alignment vertical="center"/>
    </xf>
    <xf numFmtId="177" fontId="5" fillId="0" borderId="12" xfId="34" applyNumberFormat="1" applyFont="1" applyFill="1" applyBorder="1" applyAlignment="1">
      <alignment vertical="center"/>
    </xf>
    <xf numFmtId="177" fontId="5" fillId="0" borderId="12" xfId="34" applyNumberFormat="1" applyFont="1" applyBorder="1" applyAlignment="1">
      <alignment horizontal="right" vertical="center"/>
    </xf>
    <xf numFmtId="186" fontId="5" fillId="0" borderId="12" xfId="34" applyNumberFormat="1" applyFont="1" applyBorder="1" applyAlignment="1">
      <alignment horizontal="right" vertical="center"/>
    </xf>
    <xf numFmtId="177" fontId="5" fillId="0" borderId="12" xfId="34" applyNumberFormat="1" applyFont="1" applyBorder="1" applyAlignment="1">
      <alignment vertical="center"/>
    </xf>
    <xf numFmtId="178" fontId="5" fillId="0" borderId="12" xfId="34" applyNumberFormat="1" applyFont="1" applyBorder="1" applyAlignment="1" quotePrefix="1">
      <alignment horizontal="right" vertical="center"/>
    </xf>
    <xf numFmtId="177" fontId="5" fillId="0" borderId="12" xfId="34" applyNumberFormat="1" applyFont="1" applyBorder="1" applyAlignment="1" quotePrefix="1">
      <alignment horizontal="right" vertical="center"/>
    </xf>
    <xf numFmtId="186" fontId="5" fillId="0" borderId="12" xfId="34" applyNumberFormat="1" applyFont="1" applyBorder="1" applyAlignment="1" quotePrefix="1">
      <alignment horizontal="right" vertical="center"/>
    </xf>
    <xf numFmtId="177" fontId="5" fillId="0" borderId="16" xfId="34" applyNumberFormat="1" applyFont="1" applyFill="1" applyBorder="1" applyAlignment="1">
      <alignment vertical="center"/>
    </xf>
    <xf numFmtId="179" fontId="5" fillId="0" borderId="16" xfId="34" applyNumberFormat="1" applyFont="1" applyBorder="1" applyAlignment="1">
      <alignment horizontal="right" vertical="center"/>
    </xf>
    <xf numFmtId="0" fontId="10" fillId="0" borderId="16" xfId="33" applyFont="1" applyBorder="1">
      <alignment vertical="justify"/>
      <protection/>
    </xf>
    <xf numFmtId="0" fontId="12" fillId="0" borderId="13" xfId="33" applyFont="1" applyBorder="1" applyAlignment="1">
      <alignment horizontal="center" vertical="center"/>
      <protection/>
    </xf>
    <xf numFmtId="0" fontId="59" fillId="34" borderId="16" xfId="33" applyFont="1" applyFill="1" applyBorder="1" applyAlignment="1">
      <alignment vertical="center"/>
      <protection/>
    </xf>
    <xf numFmtId="0" fontId="22" fillId="0" borderId="0" xfId="33" applyFont="1">
      <alignment vertical="justify"/>
      <protection/>
    </xf>
    <xf numFmtId="0" fontId="11" fillId="0" borderId="18" xfId="33" applyFont="1" applyBorder="1">
      <alignment vertical="justify"/>
      <protection/>
    </xf>
    <xf numFmtId="0" fontId="11" fillId="0" borderId="19" xfId="33" applyFont="1" applyBorder="1" applyAlignment="1">
      <alignment horizontal="distributed" vertical="center"/>
      <protection/>
    </xf>
    <xf numFmtId="2" fontId="18" fillId="0" borderId="11" xfId="33" applyNumberFormat="1" applyFont="1" applyBorder="1" applyAlignment="1">
      <alignment vertical="center"/>
      <protection/>
    </xf>
    <xf numFmtId="181" fontId="18" fillId="0" borderId="0" xfId="34" applyNumberFormat="1" applyFont="1" applyBorder="1" applyAlignment="1">
      <alignment vertical="center"/>
    </xf>
    <xf numFmtId="43" fontId="18" fillId="0" borderId="11" xfId="34" applyNumberFormat="1" applyFont="1" applyBorder="1" applyAlignment="1">
      <alignment vertical="center"/>
    </xf>
    <xf numFmtId="179" fontId="5" fillId="0" borderId="12" xfId="34" applyNumberFormat="1" applyFont="1" applyBorder="1" applyAlignment="1">
      <alignment vertical="center"/>
    </xf>
    <xf numFmtId="0" fontId="24" fillId="0" borderId="11" xfId="33" applyFont="1" applyBorder="1" applyAlignment="1">
      <alignment vertical="center"/>
      <protection/>
    </xf>
    <xf numFmtId="177" fontId="24" fillId="0" borderId="11" xfId="34" applyNumberFormat="1" applyFont="1" applyBorder="1" applyAlignment="1">
      <alignment vertical="center"/>
    </xf>
    <xf numFmtId="2" fontId="24" fillId="0" borderId="11" xfId="33" applyNumberFormat="1" applyFont="1" applyBorder="1" applyAlignment="1">
      <alignment vertical="center"/>
      <protection/>
    </xf>
    <xf numFmtId="181" fontId="24" fillId="0" borderId="0" xfId="34" applyNumberFormat="1" applyFont="1" applyBorder="1" applyAlignment="1">
      <alignment vertical="center"/>
    </xf>
    <xf numFmtId="43" fontId="24" fillId="0" borderId="11" xfId="34" applyNumberFormat="1" applyFont="1" applyBorder="1" applyAlignment="1">
      <alignment vertical="center"/>
    </xf>
    <xf numFmtId="2" fontId="18" fillId="0" borderId="16" xfId="33" applyNumberFormat="1" applyFont="1" applyBorder="1" applyAlignment="1">
      <alignment vertical="center"/>
      <protection/>
    </xf>
    <xf numFmtId="2" fontId="24" fillId="0" borderId="16" xfId="33" applyNumberFormat="1" applyFont="1" applyBorder="1" applyAlignment="1">
      <alignment vertical="center"/>
      <protection/>
    </xf>
    <xf numFmtId="0" fontId="25" fillId="0" borderId="15" xfId="33" applyFont="1" applyBorder="1" applyAlignment="1">
      <alignment vertical="center"/>
      <protection/>
    </xf>
    <xf numFmtId="177" fontId="25" fillId="0" borderId="15" xfId="34" applyNumberFormat="1" applyFont="1" applyBorder="1" applyAlignment="1">
      <alignment vertical="center"/>
    </xf>
    <xf numFmtId="0" fontId="23" fillId="0" borderId="0" xfId="33" applyFont="1" applyBorder="1" applyAlignment="1">
      <alignment vertical="center"/>
      <protection/>
    </xf>
    <xf numFmtId="0" fontId="25" fillId="0" borderId="11" xfId="33" applyFont="1" applyBorder="1" applyAlignment="1">
      <alignment vertical="center"/>
      <protection/>
    </xf>
    <xf numFmtId="177" fontId="25" fillId="0" borderId="11" xfId="34" applyNumberFormat="1" applyFont="1" applyBorder="1" applyAlignment="1">
      <alignment vertical="center"/>
    </xf>
    <xf numFmtId="178" fontId="25" fillId="0" borderId="11" xfId="34" applyNumberFormat="1" applyFont="1" applyBorder="1" applyAlignment="1" quotePrefix="1">
      <alignment horizontal="right" vertical="center"/>
    </xf>
    <xf numFmtId="177" fontId="25" fillId="0" borderId="11" xfId="34" applyNumberFormat="1" applyFont="1" applyBorder="1" applyAlignment="1" quotePrefix="1">
      <alignment horizontal="right" vertical="center"/>
    </xf>
    <xf numFmtId="186" fontId="25" fillId="0" borderId="11" xfId="34" applyNumberFormat="1" applyFont="1" applyBorder="1" applyAlignment="1" quotePrefix="1">
      <alignment horizontal="right" vertical="center"/>
    </xf>
    <xf numFmtId="186" fontId="25" fillId="0" borderId="11" xfId="34" applyNumberFormat="1" applyFont="1" applyBorder="1" applyAlignment="1">
      <alignment horizontal="right" vertical="center"/>
    </xf>
    <xf numFmtId="177" fontId="25" fillId="0" borderId="11" xfId="34" applyNumberFormat="1" applyFont="1" applyBorder="1" applyAlignment="1">
      <alignment horizontal="right" vertical="center"/>
    </xf>
    <xf numFmtId="177" fontId="25" fillId="0" borderId="11" xfId="34" applyNumberFormat="1" applyFont="1" applyFill="1" applyBorder="1" applyAlignment="1">
      <alignment vertical="center"/>
    </xf>
    <xf numFmtId="185" fontId="25" fillId="0" borderId="11" xfId="34" applyNumberFormat="1" applyFont="1" applyBorder="1" applyAlignment="1">
      <alignment vertical="center"/>
    </xf>
    <xf numFmtId="179" fontId="25" fillId="0" borderId="11" xfId="34" applyNumberFormat="1" applyFont="1" applyBorder="1" applyAlignment="1">
      <alignment horizontal="right" vertical="center"/>
    </xf>
    <xf numFmtId="179" fontId="25" fillId="0" borderId="11" xfId="34" applyNumberFormat="1" applyFont="1" applyBorder="1" applyAlignment="1">
      <alignment vertical="center"/>
    </xf>
    <xf numFmtId="0" fontId="7" fillId="0" borderId="11" xfId="33" applyFont="1" applyBorder="1" applyAlignment="1">
      <alignment horizontal="center"/>
      <protection/>
    </xf>
    <xf numFmtId="0" fontId="7" fillId="0" borderId="16" xfId="33" applyFont="1" applyBorder="1">
      <alignment vertical="justify"/>
      <protection/>
    </xf>
    <xf numFmtId="0" fontId="11" fillId="0" borderId="16" xfId="33" applyFont="1" applyBorder="1">
      <alignment vertical="justify"/>
      <protection/>
    </xf>
    <xf numFmtId="0" fontId="24" fillId="0" borderId="15" xfId="33" applyFont="1" applyBorder="1" applyAlignment="1">
      <alignment vertical="center"/>
      <protection/>
    </xf>
    <xf numFmtId="177" fontId="24" fillId="0" borderId="15" xfId="34" applyNumberFormat="1" applyFont="1" applyBorder="1" applyAlignment="1">
      <alignment vertical="center"/>
    </xf>
    <xf numFmtId="2" fontId="24" fillId="0" borderId="15" xfId="33" applyNumberFormat="1" applyFont="1" applyBorder="1" applyAlignment="1">
      <alignment vertical="center"/>
      <protection/>
    </xf>
    <xf numFmtId="43" fontId="24" fillId="0" borderId="15" xfId="34" applyNumberFormat="1" applyFont="1" applyBorder="1" applyAlignment="1">
      <alignment vertical="center"/>
    </xf>
    <xf numFmtId="181" fontId="24" fillId="0" borderId="15" xfId="34" applyNumberFormat="1" applyFont="1" applyBorder="1" applyAlignment="1">
      <alignment vertical="center"/>
    </xf>
    <xf numFmtId="189" fontId="5" fillId="0" borderId="15" xfId="33" applyNumberFormat="1" applyFont="1" applyBorder="1" applyAlignment="1">
      <alignment horizontal="center" vertical="center"/>
      <protection/>
    </xf>
    <xf numFmtId="181" fontId="24" fillId="0" borderId="11" xfId="34" applyNumberFormat="1" applyFont="1" applyBorder="1" applyAlignment="1">
      <alignment vertical="center"/>
    </xf>
    <xf numFmtId="189" fontId="5" fillId="0" borderId="11" xfId="33" applyNumberFormat="1" applyFont="1" applyBorder="1" applyAlignment="1">
      <alignment horizontal="center" vertical="center"/>
      <protection/>
    </xf>
    <xf numFmtId="0" fontId="7" fillId="0" borderId="19" xfId="33" applyFont="1" applyBorder="1" applyAlignment="1">
      <alignment horizontal="center" vertical="center"/>
      <protection/>
    </xf>
    <xf numFmtId="0" fontId="7" fillId="0" borderId="20" xfId="33" applyFont="1" applyBorder="1" applyAlignment="1">
      <alignment horizontal="center" vertical="center"/>
      <protection/>
    </xf>
    <xf numFmtId="0" fontId="7" fillId="0" borderId="0" xfId="33" applyFont="1" applyBorder="1" applyAlignment="1">
      <alignment horizontal="center" vertical="center"/>
      <protection/>
    </xf>
    <xf numFmtId="0" fontId="7" fillId="0" borderId="12" xfId="33" applyFont="1" applyBorder="1" applyAlignment="1">
      <alignment horizontal="center" vertical="center"/>
      <protection/>
    </xf>
    <xf numFmtId="0" fontId="12" fillId="0" borderId="13" xfId="33" applyFont="1" applyBorder="1" applyAlignment="1">
      <alignment horizontal="center" vertical="center"/>
      <protection/>
    </xf>
    <xf numFmtId="0" fontId="12" fillId="0" borderId="17" xfId="33" applyFont="1" applyBorder="1" applyAlignment="1">
      <alignment horizontal="center" vertical="center"/>
      <protection/>
    </xf>
    <xf numFmtId="0" fontId="12" fillId="0" borderId="14" xfId="33" applyFont="1" applyBorder="1" applyAlignment="1">
      <alignment horizontal="center" vertical="center"/>
      <protection/>
    </xf>
    <xf numFmtId="0" fontId="7" fillId="0" borderId="0" xfId="33" applyFont="1" applyBorder="1" applyAlignment="1">
      <alignment horizontal="center"/>
      <protection/>
    </xf>
    <xf numFmtId="0" fontId="7" fillId="0" borderId="0" xfId="33" applyFont="1" applyAlignment="1">
      <alignment horizontal="center"/>
      <protection/>
    </xf>
    <xf numFmtId="0" fontId="7" fillId="0" borderId="0" xfId="0" applyFont="1" applyAlignment="1">
      <alignment horizontal="center"/>
    </xf>
    <xf numFmtId="0" fontId="11" fillId="0" borderId="18" xfId="33" applyFont="1" applyBorder="1" applyAlignment="1">
      <alignment horizontal="left" vertical="center"/>
      <protection/>
    </xf>
    <xf numFmtId="0" fontId="11" fillId="0" borderId="19" xfId="33" applyFont="1" applyBorder="1" applyAlignment="1">
      <alignment horizontal="left" vertical="center"/>
      <protection/>
    </xf>
    <xf numFmtId="0" fontId="11" fillId="0" borderId="20" xfId="33" applyFont="1" applyBorder="1" applyAlignment="1">
      <alignment horizontal="left" vertical="center"/>
      <protection/>
    </xf>
    <xf numFmtId="0" fontId="7" fillId="0" borderId="16" xfId="33" applyFont="1" applyBorder="1" applyAlignment="1">
      <alignment horizontal="distributed" vertical="center"/>
      <protection/>
    </xf>
    <xf numFmtId="0" fontId="7" fillId="0" borderId="12" xfId="33" applyFont="1" applyBorder="1" applyAlignment="1">
      <alignment horizontal="distributed" vertical="center"/>
      <protection/>
    </xf>
    <xf numFmtId="0" fontId="7" fillId="0" borderId="11" xfId="33" applyFont="1" applyBorder="1" applyAlignment="1">
      <alignment horizontal="center" vertical="center" wrapText="1"/>
      <protection/>
    </xf>
    <xf numFmtId="0" fontId="7" fillId="0" borderId="15" xfId="33" applyFont="1" applyBorder="1" applyAlignment="1">
      <alignment horizontal="center" vertical="center" wrapText="1"/>
      <protection/>
    </xf>
    <xf numFmtId="0" fontId="7" fillId="0" borderId="14" xfId="0" applyFont="1" applyBorder="1" applyAlignment="1">
      <alignment horizontal="center" vertical="center"/>
    </xf>
    <xf numFmtId="0" fontId="7" fillId="0" borderId="18" xfId="33" applyFont="1" applyBorder="1" applyAlignment="1">
      <alignment horizontal="center" vertical="center"/>
      <protection/>
    </xf>
    <xf numFmtId="0" fontId="7" fillId="0" borderId="16" xfId="33" applyFont="1" applyBorder="1" applyAlignment="1">
      <alignment horizontal="center" vertical="center"/>
      <protection/>
    </xf>
    <xf numFmtId="0" fontId="12" fillId="0" borderId="15" xfId="33" applyFont="1" applyBorder="1" applyAlignment="1">
      <alignment horizontal="center" vertical="center"/>
      <protection/>
    </xf>
    <xf numFmtId="0" fontId="7" fillId="0" borderId="15" xfId="33" applyFont="1" applyBorder="1" applyAlignment="1">
      <alignment horizontal="center" vertical="center"/>
      <protection/>
    </xf>
    <xf numFmtId="0" fontId="12" fillId="0" borderId="11" xfId="33" applyFont="1" applyBorder="1" applyAlignment="1">
      <alignment horizontal="center" vertical="center"/>
      <protection/>
    </xf>
    <xf numFmtId="0" fontId="7" fillId="0" borderId="11" xfId="33" applyFont="1" applyBorder="1" applyAlignment="1">
      <alignment horizontal="distributed" vertical="center"/>
      <protection/>
    </xf>
    <xf numFmtId="0" fontId="8" fillId="0" borderId="17" xfId="33" applyFont="1" applyBorder="1" applyAlignment="1">
      <alignment vertical="center"/>
      <protection/>
    </xf>
    <xf numFmtId="0" fontId="10" fillId="0" borderId="17" xfId="33" applyFont="1" applyBorder="1" applyAlignment="1">
      <alignment vertical="center"/>
      <protection/>
    </xf>
    <xf numFmtId="0" fontId="10" fillId="0" borderId="17" xfId="0" applyFont="1" applyBorder="1" applyAlignment="1">
      <alignment/>
    </xf>
    <xf numFmtId="0" fontId="11" fillId="0" borderId="18" xfId="33" applyFont="1" applyBorder="1" applyAlignment="1">
      <alignment horizontal="distributed" vertical="center"/>
      <protection/>
    </xf>
    <xf numFmtId="0" fontId="11" fillId="0" borderId="20" xfId="33" applyFont="1" applyBorder="1" applyAlignment="1">
      <alignment horizontal="distributed" vertical="center"/>
      <protection/>
    </xf>
    <xf numFmtId="186" fontId="12" fillId="0" borderId="15" xfId="33" applyNumberFormat="1" applyFont="1" applyBorder="1" applyAlignment="1">
      <alignment horizontal="center" vertical="center"/>
      <protection/>
    </xf>
    <xf numFmtId="0" fontId="0" fillId="0" borderId="15" xfId="0" applyBorder="1" applyAlignment="1">
      <alignment horizontal="center" vertical="center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交易所-(1)表1-表21_otc_修改-91.08.09_瑋萍9511" xfId="33"/>
    <cellStyle name="Comma" xfId="34"/>
    <cellStyle name="Comma [0]" xfId="35"/>
    <cellStyle name="千分位_Sheet1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工作表1"/>
  <dimension ref="A1:AB94"/>
  <sheetViews>
    <sheetView tabSelected="1" view="pageBreakPreview" zoomScaleSheetLayoutView="100" zoomScalePageLayoutView="0" workbookViewId="0" topLeftCell="A1">
      <pane ySplit="11" topLeftCell="A45" activePane="bottomLeft" state="frozen"/>
      <selection pane="topLeft" activeCell="A1" sqref="A1"/>
      <selection pane="bottomLeft" activeCell="F74" sqref="F74"/>
    </sheetView>
  </sheetViews>
  <sheetFormatPr defaultColWidth="9.00390625" defaultRowHeight="12" customHeight="1"/>
  <cols>
    <col min="1" max="1" width="5.375" style="4" customWidth="1"/>
    <col min="2" max="2" width="6.625" style="4" customWidth="1"/>
    <col min="3" max="3" width="10.875" style="4" customWidth="1"/>
    <col min="4" max="4" width="7.25390625" style="4" customWidth="1"/>
    <col min="5" max="5" width="10.125" style="4" customWidth="1"/>
    <col min="6" max="6" width="7.00390625" style="4" customWidth="1"/>
    <col min="7" max="7" width="10.875" style="4" customWidth="1"/>
    <col min="8" max="8" width="6.625" style="5" customWidth="1"/>
    <col min="9" max="9" width="11.25390625" style="4" customWidth="1"/>
    <col min="10" max="10" width="5.125" style="4" hidden="1" customWidth="1"/>
    <col min="11" max="11" width="9.50390625" style="4" hidden="1" customWidth="1"/>
    <col min="12" max="12" width="7.375" style="4" customWidth="1"/>
    <col min="13" max="14" width="13.125" style="4" customWidth="1"/>
    <col min="15" max="15" width="7.25390625" style="4" customWidth="1"/>
    <col min="16" max="16" width="13.125" style="4" customWidth="1"/>
    <col min="17" max="17" width="7.25390625" style="4" customWidth="1"/>
    <col min="18" max="18" width="13.125" style="4" customWidth="1"/>
    <col min="19" max="16384" width="9.00390625" style="4" customWidth="1"/>
  </cols>
  <sheetData>
    <row r="1" spans="1:5" ht="21">
      <c r="A1" s="124" t="s">
        <v>15</v>
      </c>
      <c r="B1" s="108"/>
      <c r="C1" s="108"/>
      <c r="D1" s="108"/>
      <c r="E1" s="108"/>
    </row>
    <row r="2" spans="1:7" ht="18.75">
      <c r="A2" s="171" t="s">
        <v>52</v>
      </c>
      <c r="B2" s="172"/>
      <c r="C2" s="172"/>
      <c r="D2" s="172"/>
      <c r="E2" s="173"/>
      <c r="F2" s="1"/>
      <c r="G2" s="1"/>
    </row>
    <row r="3" spans="1:18" s="7" customFormat="1" ht="12" customHeight="1">
      <c r="A3" s="6"/>
      <c r="B3" s="165" t="s">
        <v>3</v>
      </c>
      <c r="C3" s="148"/>
      <c r="D3" s="165" t="s">
        <v>4</v>
      </c>
      <c r="E3" s="147"/>
      <c r="F3" s="165" t="s">
        <v>5</v>
      </c>
      <c r="G3" s="147"/>
      <c r="H3" s="174" t="s">
        <v>51</v>
      </c>
      <c r="I3" s="175"/>
      <c r="J3" s="109"/>
      <c r="K3" s="110"/>
      <c r="L3" s="157" t="s">
        <v>65</v>
      </c>
      <c r="M3" s="158"/>
      <c r="N3" s="159"/>
      <c r="O3" s="165" t="s">
        <v>16</v>
      </c>
      <c r="P3" s="148"/>
      <c r="Q3" s="147" t="s">
        <v>17</v>
      </c>
      <c r="R3" s="148"/>
    </row>
    <row r="4" spans="1:18" s="7" customFormat="1" ht="12" customHeight="1">
      <c r="A4" s="8"/>
      <c r="B4" s="169" t="s">
        <v>6</v>
      </c>
      <c r="C4" s="169"/>
      <c r="D4" s="169" t="s">
        <v>7</v>
      </c>
      <c r="E4" s="169"/>
      <c r="F4" s="169" t="s">
        <v>18</v>
      </c>
      <c r="G4" s="169"/>
      <c r="H4" s="176" t="s">
        <v>8</v>
      </c>
      <c r="I4" s="177"/>
      <c r="J4" s="106"/>
      <c r="K4" s="80"/>
      <c r="L4" s="106"/>
      <c r="M4" s="79" t="s">
        <v>19</v>
      </c>
      <c r="N4" s="81"/>
      <c r="O4" s="166"/>
      <c r="P4" s="150"/>
      <c r="Q4" s="149"/>
      <c r="R4" s="150"/>
    </row>
    <row r="5" spans="1:18" s="7" customFormat="1" ht="13.5" customHeight="1">
      <c r="A5" s="136" t="s">
        <v>1</v>
      </c>
      <c r="B5" s="169" t="s">
        <v>0</v>
      </c>
      <c r="C5" s="169"/>
      <c r="D5" s="169" t="s">
        <v>9</v>
      </c>
      <c r="E5" s="169"/>
      <c r="F5" s="169" t="s">
        <v>20</v>
      </c>
      <c r="G5" s="169"/>
      <c r="H5" s="170" t="s">
        <v>10</v>
      </c>
      <c r="I5" s="170"/>
      <c r="J5" s="160" t="s">
        <v>21</v>
      </c>
      <c r="K5" s="161"/>
      <c r="L5" s="160" t="s">
        <v>22</v>
      </c>
      <c r="M5" s="161"/>
      <c r="N5" s="162" t="s">
        <v>61</v>
      </c>
      <c r="O5" s="151" t="s">
        <v>11</v>
      </c>
      <c r="P5" s="152"/>
      <c r="Q5" s="151" t="s">
        <v>23</v>
      </c>
      <c r="R5" s="153"/>
    </row>
    <row r="6" spans="1:18" s="7" customFormat="1" ht="15" customHeight="1">
      <c r="A6" s="10" t="s">
        <v>2</v>
      </c>
      <c r="B6" s="11"/>
      <c r="C6" s="12"/>
      <c r="D6" s="11"/>
      <c r="E6" s="12"/>
      <c r="F6" s="151"/>
      <c r="G6" s="153"/>
      <c r="H6" s="167" t="s">
        <v>24</v>
      </c>
      <c r="I6" s="168"/>
      <c r="J6" s="151" t="s">
        <v>25</v>
      </c>
      <c r="K6" s="164"/>
      <c r="L6" s="151" t="s">
        <v>26</v>
      </c>
      <c r="M6" s="153"/>
      <c r="N6" s="162"/>
      <c r="O6" s="13" t="s">
        <v>27</v>
      </c>
      <c r="P6" s="13" t="s">
        <v>12</v>
      </c>
      <c r="Q6" s="13" t="s">
        <v>27</v>
      </c>
      <c r="R6" s="13" t="s">
        <v>12</v>
      </c>
    </row>
    <row r="7" spans="1:18" s="7" customFormat="1" ht="12" customHeight="1">
      <c r="A7" s="8"/>
      <c r="B7" s="14" t="s">
        <v>27</v>
      </c>
      <c r="C7" s="14" t="s">
        <v>12</v>
      </c>
      <c r="D7" s="14" t="s">
        <v>27</v>
      </c>
      <c r="E7" s="14" t="s">
        <v>12</v>
      </c>
      <c r="F7" s="14" t="s">
        <v>27</v>
      </c>
      <c r="G7" s="14" t="s">
        <v>12</v>
      </c>
      <c r="H7" s="15" t="s">
        <v>27</v>
      </c>
      <c r="I7" s="14" t="s">
        <v>12</v>
      </c>
      <c r="J7" s="14" t="s">
        <v>27</v>
      </c>
      <c r="K7" s="16" t="s">
        <v>12</v>
      </c>
      <c r="L7" s="14" t="s">
        <v>27</v>
      </c>
      <c r="M7" s="14" t="s">
        <v>12</v>
      </c>
      <c r="N7" s="162"/>
      <c r="O7" s="17" t="s">
        <v>28</v>
      </c>
      <c r="P7" s="18" t="s">
        <v>29</v>
      </c>
      <c r="Q7" s="17" t="s">
        <v>28</v>
      </c>
      <c r="R7" s="18" t="s">
        <v>30</v>
      </c>
    </row>
    <row r="8" spans="1:18" ht="12" customHeight="1">
      <c r="A8" s="19"/>
      <c r="B8" s="17" t="s">
        <v>28</v>
      </c>
      <c r="C8" s="20" t="s">
        <v>31</v>
      </c>
      <c r="D8" s="17" t="s">
        <v>28</v>
      </c>
      <c r="E8" s="20" t="s">
        <v>31</v>
      </c>
      <c r="F8" s="17" t="s">
        <v>28</v>
      </c>
      <c r="G8" s="20" t="s">
        <v>31</v>
      </c>
      <c r="H8" s="21" t="s">
        <v>28</v>
      </c>
      <c r="I8" s="20" t="s">
        <v>31</v>
      </c>
      <c r="J8" s="17" t="s">
        <v>28</v>
      </c>
      <c r="K8" s="22" t="s">
        <v>31</v>
      </c>
      <c r="L8" s="17" t="s">
        <v>28</v>
      </c>
      <c r="M8" s="20" t="s">
        <v>31</v>
      </c>
      <c r="N8" s="162"/>
      <c r="O8" s="17" t="s">
        <v>32</v>
      </c>
      <c r="P8" s="18" t="s">
        <v>33</v>
      </c>
      <c r="Q8" s="17" t="s">
        <v>32</v>
      </c>
      <c r="R8" s="18" t="s">
        <v>33</v>
      </c>
    </row>
    <row r="9" spans="1:18" s="7" customFormat="1" ht="12" customHeight="1">
      <c r="A9" s="8"/>
      <c r="B9" s="17" t="s">
        <v>32</v>
      </c>
      <c r="C9" s="17" t="s">
        <v>13</v>
      </c>
      <c r="D9" s="17" t="s">
        <v>32</v>
      </c>
      <c r="E9" s="17" t="s">
        <v>13</v>
      </c>
      <c r="F9" s="17" t="s">
        <v>32</v>
      </c>
      <c r="G9" s="17" t="s">
        <v>13</v>
      </c>
      <c r="H9" s="21" t="s">
        <v>32</v>
      </c>
      <c r="I9" s="17" t="s">
        <v>33</v>
      </c>
      <c r="J9" s="17" t="s">
        <v>32</v>
      </c>
      <c r="K9" s="17" t="s">
        <v>13</v>
      </c>
      <c r="L9" s="17" t="s">
        <v>32</v>
      </c>
      <c r="M9" s="17" t="s">
        <v>33</v>
      </c>
      <c r="N9" s="162"/>
      <c r="O9" s="17" t="s">
        <v>34</v>
      </c>
      <c r="P9" s="18" t="s">
        <v>35</v>
      </c>
      <c r="Q9" s="17" t="s">
        <v>34</v>
      </c>
      <c r="R9" s="18" t="s">
        <v>35</v>
      </c>
    </row>
    <row r="10" spans="1:28" s="7" customFormat="1" ht="12" customHeight="1">
      <c r="A10" s="8"/>
      <c r="B10" s="17" t="s">
        <v>34</v>
      </c>
      <c r="C10" s="17" t="s">
        <v>14</v>
      </c>
      <c r="D10" s="17" t="s">
        <v>34</v>
      </c>
      <c r="E10" s="17" t="s">
        <v>14</v>
      </c>
      <c r="F10" s="17" t="s">
        <v>34</v>
      </c>
      <c r="G10" s="17" t="s">
        <v>14</v>
      </c>
      <c r="H10" s="21" t="s">
        <v>34</v>
      </c>
      <c r="I10" s="17" t="s">
        <v>35</v>
      </c>
      <c r="J10" s="17" t="s">
        <v>34</v>
      </c>
      <c r="K10" s="9" t="s">
        <v>14</v>
      </c>
      <c r="L10" s="17" t="s">
        <v>34</v>
      </c>
      <c r="M10" s="17" t="s">
        <v>35</v>
      </c>
      <c r="N10" s="162"/>
      <c r="O10" s="17"/>
      <c r="P10" s="18" t="s">
        <v>36</v>
      </c>
      <c r="Q10" s="17"/>
      <c r="R10" s="18" t="s">
        <v>37</v>
      </c>
      <c r="S10" s="137"/>
      <c r="T10" s="53"/>
      <c r="U10" s="53"/>
      <c r="V10" s="53"/>
      <c r="W10" s="53"/>
      <c r="X10" s="53"/>
      <c r="Y10" s="53"/>
      <c r="Z10" s="53"/>
      <c r="AA10" s="53"/>
      <c r="AB10" s="53"/>
    </row>
    <row r="11" spans="1:19" s="29" customFormat="1" ht="12" customHeight="1">
      <c r="A11" s="23"/>
      <c r="B11" s="24"/>
      <c r="C11" s="25" t="s">
        <v>38</v>
      </c>
      <c r="D11" s="24"/>
      <c r="E11" s="25" t="s">
        <v>38</v>
      </c>
      <c r="F11" s="24"/>
      <c r="G11" s="25" t="s">
        <v>38</v>
      </c>
      <c r="H11" s="26"/>
      <c r="I11" s="25" t="s">
        <v>38</v>
      </c>
      <c r="J11" s="25"/>
      <c r="K11" s="27" t="s">
        <v>38</v>
      </c>
      <c r="L11" s="24"/>
      <c r="M11" s="25" t="s">
        <v>38</v>
      </c>
      <c r="N11" s="163"/>
      <c r="O11" s="28"/>
      <c r="P11" s="25" t="s">
        <v>39</v>
      </c>
      <c r="Q11" s="28"/>
      <c r="R11" s="25" t="s">
        <v>39</v>
      </c>
      <c r="S11" s="138"/>
    </row>
    <row r="12" spans="1:19" s="68" customFormat="1" ht="14.25" customHeight="1" hidden="1">
      <c r="A12" s="57">
        <v>2006</v>
      </c>
      <c r="B12" s="58">
        <v>90</v>
      </c>
      <c r="C12" s="54">
        <v>3382.52</v>
      </c>
      <c r="D12" s="59">
        <v>1390</v>
      </c>
      <c r="E12" s="60">
        <v>741.834</v>
      </c>
      <c r="F12" s="61">
        <v>75</v>
      </c>
      <c r="G12" s="60">
        <v>132.11</v>
      </c>
      <c r="H12" s="59">
        <v>2397</v>
      </c>
      <c r="I12" s="62">
        <v>971.0235</v>
      </c>
      <c r="J12" s="58">
        <v>1</v>
      </c>
      <c r="K12" s="62">
        <v>0.09</v>
      </c>
      <c r="L12" s="63">
        <v>292</v>
      </c>
      <c r="M12" s="64">
        <v>183.01</v>
      </c>
      <c r="N12" s="54">
        <v>1154.1235000000001</v>
      </c>
      <c r="O12" s="65">
        <v>140</v>
      </c>
      <c r="P12" s="66">
        <v>71</v>
      </c>
      <c r="Q12" s="55">
        <v>1</v>
      </c>
      <c r="R12" s="56">
        <v>0.25</v>
      </c>
      <c r="S12" s="67"/>
    </row>
    <row r="13" spans="1:18" s="69" customFormat="1" ht="14.25" customHeight="1">
      <c r="A13" s="57">
        <v>2007</v>
      </c>
      <c r="B13" s="58">
        <v>88</v>
      </c>
      <c r="C13" s="54">
        <v>3518.47</v>
      </c>
      <c r="D13" s="59">
        <v>1209</v>
      </c>
      <c r="E13" s="60">
        <v>754.1314</v>
      </c>
      <c r="F13" s="61">
        <v>98</v>
      </c>
      <c r="G13" s="60">
        <v>191</v>
      </c>
      <c r="H13" s="59">
        <v>1744</v>
      </c>
      <c r="I13" s="62">
        <v>877.3365</v>
      </c>
      <c r="J13" s="58">
        <v>0</v>
      </c>
      <c r="K13" s="62">
        <v>0</v>
      </c>
      <c r="L13" s="63">
        <v>276</v>
      </c>
      <c r="M13" s="64">
        <v>210.8</v>
      </c>
      <c r="N13" s="54">
        <v>1088.1365</v>
      </c>
      <c r="O13" s="65">
        <v>127</v>
      </c>
      <c r="P13" s="66">
        <v>60.2</v>
      </c>
      <c r="Q13" s="55">
        <v>2</v>
      </c>
      <c r="R13" s="56">
        <v>0.49</v>
      </c>
    </row>
    <row r="14" spans="1:18" s="69" customFormat="1" ht="14.25" customHeight="1">
      <c r="A14" s="57">
        <v>2008</v>
      </c>
      <c r="B14" s="58">
        <v>91</v>
      </c>
      <c r="C14" s="54">
        <v>3735.171</v>
      </c>
      <c r="D14" s="59">
        <v>929</v>
      </c>
      <c r="E14" s="60">
        <v>806.2004</v>
      </c>
      <c r="F14" s="61">
        <v>82</v>
      </c>
      <c r="G14" s="60">
        <v>144.27526</v>
      </c>
      <c r="H14" s="59">
        <v>1142</v>
      </c>
      <c r="I14" s="62">
        <v>947.605998</v>
      </c>
      <c r="J14" s="58">
        <v>0</v>
      </c>
      <c r="K14" s="62">
        <v>0</v>
      </c>
      <c r="L14" s="63">
        <v>269</v>
      </c>
      <c r="M14" s="64">
        <v>185.765</v>
      </c>
      <c r="N14" s="54">
        <v>1133.3709979999999</v>
      </c>
      <c r="O14" s="65">
        <v>97</v>
      </c>
      <c r="P14" s="66">
        <v>45</v>
      </c>
      <c r="Q14" s="55">
        <v>2</v>
      </c>
      <c r="R14" s="56">
        <v>0.49</v>
      </c>
    </row>
    <row r="15" spans="1:18" s="70" customFormat="1" ht="14.25" customHeight="1">
      <c r="A15" s="57">
        <v>2009</v>
      </c>
      <c r="B15" s="58">
        <v>93</v>
      </c>
      <c r="C15" s="54">
        <v>3970.851</v>
      </c>
      <c r="D15" s="59">
        <v>605</v>
      </c>
      <c r="E15" s="60">
        <v>737.0704</v>
      </c>
      <c r="F15" s="61">
        <v>71</v>
      </c>
      <c r="G15" s="60">
        <v>105.96311</v>
      </c>
      <c r="H15" s="59">
        <v>783</v>
      </c>
      <c r="I15" s="62">
        <v>941.387</v>
      </c>
      <c r="J15" s="58">
        <v>0</v>
      </c>
      <c r="K15" s="62">
        <v>0</v>
      </c>
      <c r="L15" s="63">
        <v>208</v>
      </c>
      <c r="M15" s="64">
        <v>140.52</v>
      </c>
      <c r="N15" s="54">
        <v>1081.907</v>
      </c>
      <c r="O15" s="65">
        <v>61</v>
      </c>
      <c r="P15" s="66">
        <v>38.7</v>
      </c>
      <c r="Q15" s="55">
        <v>3</v>
      </c>
      <c r="R15" s="56">
        <v>0.767</v>
      </c>
    </row>
    <row r="16" spans="1:18" s="70" customFormat="1" ht="14.25" customHeight="1">
      <c r="A16" s="57">
        <v>2010</v>
      </c>
      <c r="B16" s="58">
        <v>94</v>
      </c>
      <c r="C16" s="54">
        <v>4334.151</v>
      </c>
      <c r="D16" s="59">
        <v>452</v>
      </c>
      <c r="E16" s="60">
        <v>765.9384</v>
      </c>
      <c r="F16" s="61">
        <v>52</v>
      </c>
      <c r="G16" s="60">
        <v>79.60953</v>
      </c>
      <c r="H16" s="59">
        <v>512</v>
      </c>
      <c r="I16" s="62">
        <v>1000.21</v>
      </c>
      <c r="J16" s="58">
        <v>0</v>
      </c>
      <c r="K16" s="62">
        <v>0</v>
      </c>
      <c r="L16" s="63">
        <v>246</v>
      </c>
      <c r="M16" s="64">
        <v>137.373</v>
      </c>
      <c r="N16" s="54">
        <v>1137.583</v>
      </c>
      <c r="O16" s="65">
        <v>8</v>
      </c>
      <c r="P16" s="66">
        <v>14.7</v>
      </c>
      <c r="Q16" s="55">
        <v>4</v>
      </c>
      <c r="R16" s="56">
        <v>1.123</v>
      </c>
    </row>
    <row r="17" spans="1:18" s="71" customFormat="1" ht="14.25" customHeight="1">
      <c r="A17" s="57">
        <v>2011</v>
      </c>
      <c r="B17" s="58">
        <v>97</v>
      </c>
      <c r="C17" s="54">
        <v>4644.151</v>
      </c>
      <c r="D17" s="59">
        <v>417</v>
      </c>
      <c r="E17" s="60">
        <v>847.9484</v>
      </c>
      <c r="F17" s="61">
        <v>33</v>
      </c>
      <c r="G17" s="60">
        <v>57.35040999999999</v>
      </c>
      <c r="H17" s="59">
        <v>425</v>
      </c>
      <c r="I17" s="62">
        <v>1124.255</v>
      </c>
      <c r="J17" s="58">
        <v>0</v>
      </c>
      <c r="K17" s="62">
        <v>0</v>
      </c>
      <c r="L17" s="63">
        <v>299</v>
      </c>
      <c r="M17" s="64">
        <v>166.0321</v>
      </c>
      <c r="N17" s="54">
        <v>1290.2871</v>
      </c>
      <c r="O17" s="65">
        <v>2</v>
      </c>
      <c r="P17" s="66">
        <v>3</v>
      </c>
      <c r="Q17" s="55">
        <v>4</v>
      </c>
      <c r="R17" s="56">
        <v>1.123</v>
      </c>
    </row>
    <row r="18" spans="1:18" s="71" customFormat="1" ht="14.25" customHeight="1">
      <c r="A18" s="57">
        <v>2012</v>
      </c>
      <c r="B18" s="58">
        <v>100</v>
      </c>
      <c r="C18" s="54">
        <v>4934.3</v>
      </c>
      <c r="D18" s="59">
        <v>440</v>
      </c>
      <c r="E18" s="60">
        <v>990.4084000000001</v>
      </c>
      <c r="F18" s="61">
        <v>20</v>
      </c>
      <c r="G18" s="60">
        <v>40.12034</v>
      </c>
      <c r="H18" s="59">
        <v>433</v>
      </c>
      <c r="I18" s="62">
        <v>1364.12</v>
      </c>
      <c r="J18" s="58">
        <v>0</v>
      </c>
      <c r="K18" s="62">
        <v>0</v>
      </c>
      <c r="L18" s="63">
        <v>314</v>
      </c>
      <c r="M18" s="64">
        <v>159.4467</v>
      </c>
      <c r="N18" s="54">
        <v>1523.5666999999999</v>
      </c>
      <c r="O18" s="65">
        <v>2</v>
      </c>
      <c r="P18" s="66">
        <v>3</v>
      </c>
      <c r="Q18" s="55">
        <v>3</v>
      </c>
      <c r="R18" s="56">
        <v>0.806</v>
      </c>
    </row>
    <row r="19" spans="1:19" s="7" customFormat="1" ht="14.25" customHeight="1" hidden="1">
      <c r="A19" s="57">
        <v>41075</v>
      </c>
      <c r="B19" s="58">
        <v>99</v>
      </c>
      <c r="C19" s="54">
        <v>4824.151</v>
      </c>
      <c r="D19" s="59">
        <v>416</v>
      </c>
      <c r="E19" s="60">
        <v>893.4280000000001</v>
      </c>
      <c r="F19" s="61">
        <v>24</v>
      </c>
      <c r="G19" s="60">
        <v>43.221</v>
      </c>
      <c r="H19" s="59">
        <v>445</v>
      </c>
      <c r="I19" s="62">
        <v>1252.095</v>
      </c>
      <c r="J19" s="58">
        <v>0</v>
      </c>
      <c r="K19" s="62">
        <v>0</v>
      </c>
      <c r="L19" s="63">
        <v>323</v>
      </c>
      <c r="M19" s="64">
        <v>167.42</v>
      </c>
      <c r="N19" s="54">
        <v>1419.515</v>
      </c>
      <c r="O19" s="65">
        <v>2</v>
      </c>
      <c r="P19" s="66">
        <v>3</v>
      </c>
      <c r="Q19" s="55">
        <v>4</v>
      </c>
      <c r="R19" s="56">
        <v>1.123</v>
      </c>
      <c r="S19" s="53"/>
    </row>
    <row r="20" spans="1:19" s="73" customFormat="1" ht="14.25" customHeight="1">
      <c r="A20" s="57">
        <v>2013</v>
      </c>
      <c r="B20" s="107">
        <f>B22</f>
        <v>103</v>
      </c>
      <c r="C20" s="54">
        <v>5209.4578</v>
      </c>
      <c r="D20" s="59">
        <v>408</v>
      </c>
      <c r="E20" s="60">
        <v>992.36</v>
      </c>
      <c r="F20" s="61">
        <v>19</v>
      </c>
      <c r="G20" s="60">
        <v>36.04</v>
      </c>
      <c r="H20" s="59">
        <v>468</v>
      </c>
      <c r="I20" s="62">
        <v>1577.61</v>
      </c>
      <c r="J20" s="58">
        <v>0</v>
      </c>
      <c r="K20" s="62">
        <v>0</v>
      </c>
      <c r="L20" s="63">
        <v>294</v>
      </c>
      <c r="M20" s="64">
        <v>154.24</v>
      </c>
      <c r="N20" s="54">
        <v>1731.85</v>
      </c>
      <c r="O20" s="65">
        <v>0</v>
      </c>
      <c r="P20" s="66">
        <v>0</v>
      </c>
      <c r="Q20" s="55">
        <v>15</v>
      </c>
      <c r="R20" s="56">
        <v>2</v>
      </c>
      <c r="S20" s="72"/>
    </row>
    <row r="21" spans="1:18" ht="14.25" customHeight="1" hidden="1">
      <c r="A21" s="50">
        <v>41595</v>
      </c>
      <c r="B21" s="39">
        <v>104</v>
      </c>
      <c r="C21" s="40">
        <v>5209.4578</v>
      </c>
      <c r="D21" s="49">
        <v>403</v>
      </c>
      <c r="E21" s="41">
        <v>972.3638999999998</v>
      </c>
      <c r="F21" s="42">
        <v>19</v>
      </c>
      <c r="G21" s="41">
        <v>36.75156</v>
      </c>
      <c r="H21" s="49">
        <v>461</v>
      </c>
      <c r="I21" s="40">
        <v>1570.53</v>
      </c>
      <c r="J21" s="39">
        <v>0</v>
      </c>
      <c r="K21" s="40">
        <v>0</v>
      </c>
      <c r="L21" s="43">
        <v>299</v>
      </c>
      <c r="M21" s="44">
        <v>145.1822</v>
      </c>
      <c r="N21" s="45">
        <v>1715.7122</v>
      </c>
      <c r="O21" s="46">
        <v>0</v>
      </c>
      <c r="P21" s="47">
        <v>0</v>
      </c>
      <c r="Q21" s="39">
        <v>9</v>
      </c>
      <c r="R21" s="48">
        <v>1.16</v>
      </c>
    </row>
    <row r="22" spans="1:18" ht="14.25" customHeight="1" hidden="1">
      <c r="A22" s="50">
        <v>41623</v>
      </c>
      <c r="B22" s="39">
        <v>103</v>
      </c>
      <c r="C22" s="40">
        <v>5209.4578</v>
      </c>
      <c r="D22" s="49">
        <v>408</v>
      </c>
      <c r="E22" s="41">
        <v>992.3638999999998</v>
      </c>
      <c r="F22" s="42">
        <v>19</v>
      </c>
      <c r="G22" s="41">
        <v>36.03624</v>
      </c>
      <c r="H22" s="49">
        <v>468</v>
      </c>
      <c r="I22" s="40">
        <v>1577.605</v>
      </c>
      <c r="J22" s="39">
        <v>0</v>
      </c>
      <c r="K22" s="40">
        <v>0</v>
      </c>
      <c r="L22" s="43">
        <v>294</v>
      </c>
      <c r="M22" s="44">
        <v>154.2427</v>
      </c>
      <c r="N22" s="45">
        <v>1731.8477</v>
      </c>
      <c r="O22" s="46">
        <v>0</v>
      </c>
      <c r="P22" s="47">
        <v>0</v>
      </c>
      <c r="Q22" s="39">
        <v>15</v>
      </c>
      <c r="R22" s="48">
        <v>1.995</v>
      </c>
    </row>
    <row r="23" spans="1:18" ht="14.25" customHeight="1">
      <c r="A23" s="57">
        <v>2014</v>
      </c>
      <c r="B23" s="77">
        <f>B34</f>
        <v>108</v>
      </c>
      <c r="C23" s="54">
        <f aca="true" t="shared" si="0" ref="C23:I23">C34</f>
        <v>5440.17</v>
      </c>
      <c r="D23" s="77">
        <f t="shared" si="0"/>
        <v>403</v>
      </c>
      <c r="E23" s="77">
        <f t="shared" si="0"/>
        <v>1051.35</v>
      </c>
      <c r="F23" s="77">
        <f t="shared" si="0"/>
        <v>9</v>
      </c>
      <c r="G23" s="77">
        <f t="shared" si="0"/>
        <v>23.45</v>
      </c>
      <c r="H23" s="77">
        <f t="shared" si="0"/>
        <v>519</v>
      </c>
      <c r="I23" s="62">
        <f t="shared" si="0"/>
        <v>1719.78</v>
      </c>
      <c r="J23" s="78">
        <f>J34</f>
        <v>0</v>
      </c>
      <c r="K23" s="91">
        <f aca="true" t="shared" si="1" ref="K23:R23">K34</f>
        <v>0</v>
      </c>
      <c r="L23" s="78">
        <f t="shared" si="1"/>
        <v>277</v>
      </c>
      <c r="M23" s="91">
        <f t="shared" si="1"/>
        <v>150.77</v>
      </c>
      <c r="N23" s="91">
        <f t="shared" si="1"/>
        <v>1870.55</v>
      </c>
      <c r="O23" s="55">
        <f t="shared" si="1"/>
        <v>18</v>
      </c>
      <c r="P23" s="92">
        <f t="shared" si="1"/>
        <v>9.39</v>
      </c>
      <c r="Q23" s="55">
        <f t="shared" si="1"/>
        <v>106</v>
      </c>
      <c r="R23" s="92">
        <f t="shared" si="1"/>
        <v>25.96</v>
      </c>
    </row>
    <row r="24" spans="1:18" ht="14.25" customHeight="1" hidden="1">
      <c r="A24" s="50">
        <v>41685</v>
      </c>
      <c r="B24" s="39">
        <v>106</v>
      </c>
      <c r="C24" s="40">
        <v>5269.5598</v>
      </c>
      <c r="D24" s="49">
        <v>400</v>
      </c>
      <c r="E24" s="41">
        <v>979.409</v>
      </c>
      <c r="F24" s="42">
        <v>16</v>
      </c>
      <c r="G24" s="41">
        <v>27.523</v>
      </c>
      <c r="H24" s="49">
        <v>473</v>
      </c>
      <c r="I24" s="40">
        <v>1605.825</v>
      </c>
      <c r="J24" s="39">
        <v>0</v>
      </c>
      <c r="K24" s="40">
        <v>0</v>
      </c>
      <c r="L24" s="43">
        <v>278</v>
      </c>
      <c r="M24" s="44">
        <v>139.7692</v>
      </c>
      <c r="N24" s="45">
        <v>1745.5942</v>
      </c>
      <c r="O24" s="46">
        <v>13</v>
      </c>
      <c r="P24" s="47">
        <v>6.741200000000001</v>
      </c>
      <c r="Q24" s="46">
        <v>18</v>
      </c>
      <c r="R24" s="48">
        <v>2.824</v>
      </c>
    </row>
    <row r="25" spans="1:18" ht="14.25" customHeight="1" hidden="1">
      <c r="A25" s="50" t="s">
        <v>41</v>
      </c>
      <c r="B25" s="39">
        <v>105</v>
      </c>
      <c r="C25" s="40">
        <v>5219.559800000001</v>
      </c>
      <c r="D25" s="49">
        <v>401</v>
      </c>
      <c r="E25" s="41">
        <v>992.209</v>
      </c>
      <c r="F25" s="42">
        <v>13</v>
      </c>
      <c r="G25" s="41">
        <v>21.262</v>
      </c>
      <c r="H25" s="49">
        <v>481</v>
      </c>
      <c r="I25" s="40">
        <v>1627.425</v>
      </c>
      <c r="J25" s="39">
        <v>0</v>
      </c>
      <c r="K25" s="40">
        <v>0</v>
      </c>
      <c r="L25" s="43">
        <v>279</v>
      </c>
      <c r="M25" s="44">
        <v>137.5866</v>
      </c>
      <c r="N25" s="45">
        <v>1765.0116</v>
      </c>
      <c r="O25" s="46">
        <v>13</v>
      </c>
      <c r="P25" s="47">
        <v>6.7208</v>
      </c>
      <c r="Q25" s="46">
        <v>18</v>
      </c>
      <c r="R25" s="48">
        <v>2.824</v>
      </c>
    </row>
    <row r="26" spans="1:18" ht="14.25" customHeight="1" hidden="1">
      <c r="A26" s="50">
        <v>41744</v>
      </c>
      <c r="B26" s="39">
        <v>106</v>
      </c>
      <c r="C26" s="40">
        <v>5254.5598</v>
      </c>
      <c r="D26" s="49">
        <v>399</v>
      </c>
      <c r="E26" s="41">
        <v>1000.509</v>
      </c>
      <c r="F26" s="42">
        <v>13</v>
      </c>
      <c r="G26" s="41">
        <v>20.634</v>
      </c>
      <c r="H26" s="49">
        <v>479</v>
      </c>
      <c r="I26" s="40">
        <v>1613.87</v>
      </c>
      <c r="J26" s="39">
        <v>0</v>
      </c>
      <c r="K26" s="40">
        <v>0</v>
      </c>
      <c r="L26" s="43">
        <v>278</v>
      </c>
      <c r="M26" s="44">
        <v>134.6953</v>
      </c>
      <c r="N26" s="45">
        <v>1748.5653</v>
      </c>
      <c r="O26" s="46">
        <v>14</v>
      </c>
      <c r="P26" s="47">
        <v>6.6539</v>
      </c>
      <c r="Q26" s="46">
        <v>18</v>
      </c>
      <c r="R26" s="48">
        <v>2.824</v>
      </c>
    </row>
    <row r="27" spans="1:18" ht="14.25" customHeight="1" hidden="1">
      <c r="A27" s="50" t="s">
        <v>42</v>
      </c>
      <c r="B27" s="39">
        <v>106</v>
      </c>
      <c r="C27" s="40">
        <v>5306.259800000001</v>
      </c>
      <c r="D27" s="49">
        <v>403</v>
      </c>
      <c r="E27" s="41">
        <v>1028.97</v>
      </c>
      <c r="F27" s="42">
        <v>13</v>
      </c>
      <c r="G27" s="41">
        <v>20.349</v>
      </c>
      <c r="H27" s="49">
        <v>493</v>
      </c>
      <c r="I27" s="40">
        <v>1648.47</v>
      </c>
      <c r="J27" s="39">
        <v>0</v>
      </c>
      <c r="K27" s="40">
        <v>0</v>
      </c>
      <c r="L27" s="43">
        <v>275</v>
      </c>
      <c r="M27" s="44">
        <v>133.9607</v>
      </c>
      <c r="N27" s="45">
        <v>1782.4307000000001</v>
      </c>
      <c r="O27" s="46">
        <v>14</v>
      </c>
      <c r="P27" s="47">
        <v>6.601600000000001</v>
      </c>
      <c r="Q27" s="46">
        <v>18</v>
      </c>
      <c r="R27" s="48">
        <v>2.824</v>
      </c>
    </row>
    <row r="28" spans="1:18" ht="14.25" customHeight="1" hidden="1">
      <c r="A28" s="50">
        <v>41805</v>
      </c>
      <c r="B28" s="39">
        <v>107</v>
      </c>
      <c r="C28" s="40">
        <v>5379.1137</v>
      </c>
      <c r="D28" s="49">
        <v>408</v>
      </c>
      <c r="E28" s="41">
        <v>1074.0200000000002</v>
      </c>
      <c r="F28" s="42">
        <v>11</v>
      </c>
      <c r="G28" s="41">
        <v>19.535061621</v>
      </c>
      <c r="H28" s="49">
        <v>503</v>
      </c>
      <c r="I28" s="40">
        <v>1667.92</v>
      </c>
      <c r="J28" s="39">
        <v>0</v>
      </c>
      <c r="K28" s="40">
        <v>0</v>
      </c>
      <c r="L28" s="43">
        <v>274</v>
      </c>
      <c r="M28" s="44">
        <v>133.58599999999998</v>
      </c>
      <c r="N28" s="45">
        <v>1801.506</v>
      </c>
      <c r="O28" s="46">
        <v>15</v>
      </c>
      <c r="P28" s="47">
        <v>8.101600000000001</v>
      </c>
      <c r="Q28" s="46">
        <v>21</v>
      </c>
      <c r="R28" s="48">
        <v>3.145</v>
      </c>
    </row>
    <row r="29" spans="1:18" ht="14.25" customHeight="1" hidden="1">
      <c r="A29" s="50">
        <v>41835</v>
      </c>
      <c r="B29" s="39">
        <v>107</v>
      </c>
      <c r="C29" s="40">
        <v>5370.11</v>
      </c>
      <c r="D29" s="49">
        <v>408</v>
      </c>
      <c r="E29" s="41">
        <v>1074.02</v>
      </c>
      <c r="F29" s="42">
        <v>12</v>
      </c>
      <c r="G29" s="41">
        <v>24.26</v>
      </c>
      <c r="H29" s="49">
        <v>506</v>
      </c>
      <c r="I29" s="40">
        <v>1695.87</v>
      </c>
      <c r="J29" s="39">
        <v>0</v>
      </c>
      <c r="K29" s="40">
        <v>0</v>
      </c>
      <c r="L29" s="43">
        <v>271</v>
      </c>
      <c r="M29" s="44">
        <v>141.1</v>
      </c>
      <c r="N29" s="45">
        <v>1836.97</v>
      </c>
      <c r="O29" s="46">
        <v>18</v>
      </c>
      <c r="P29" s="47">
        <v>7.62</v>
      </c>
      <c r="Q29" s="46">
        <v>25</v>
      </c>
      <c r="R29" s="48">
        <v>4.47</v>
      </c>
    </row>
    <row r="30" spans="1:18" ht="14.25" customHeight="1" hidden="1">
      <c r="A30" s="50" t="s">
        <v>43</v>
      </c>
      <c r="B30" s="39">
        <v>108</v>
      </c>
      <c r="C30" s="40">
        <v>5405.11</v>
      </c>
      <c r="D30" s="49">
        <v>408</v>
      </c>
      <c r="E30" s="41">
        <v>1069.72</v>
      </c>
      <c r="F30" s="42">
        <v>11</v>
      </c>
      <c r="G30" s="41">
        <v>24.16</v>
      </c>
      <c r="H30" s="49">
        <v>508</v>
      </c>
      <c r="I30" s="40">
        <v>1686.12</v>
      </c>
      <c r="J30" s="39">
        <v>0</v>
      </c>
      <c r="K30" s="40">
        <v>0</v>
      </c>
      <c r="L30" s="43">
        <v>272</v>
      </c>
      <c r="M30" s="44">
        <v>147.3</v>
      </c>
      <c r="N30" s="45">
        <v>1833.42</v>
      </c>
      <c r="O30" s="46">
        <v>19</v>
      </c>
      <c r="P30" s="47">
        <v>10.36</v>
      </c>
      <c r="Q30" s="46">
        <v>36</v>
      </c>
      <c r="R30" s="48">
        <v>7.82</v>
      </c>
    </row>
    <row r="31" spans="1:19" ht="14.25" customHeight="1" hidden="1">
      <c r="A31" s="82" t="s">
        <v>46</v>
      </c>
      <c r="B31" s="83">
        <v>107</v>
      </c>
      <c r="C31" s="84">
        <v>5335.11</v>
      </c>
      <c r="D31" s="85">
        <v>406</v>
      </c>
      <c r="E31" s="86">
        <v>1062.13</v>
      </c>
      <c r="F31" s="87">
        <v>9</v>
      </c>
      <c r="G31" s="86">
        <v>23.96</v>
      </c>
      <c r="H31" s="85">
        <v>513</v>
      </c>
      <c r="I31" s="40">
        <v>1696.2</v>
      </c>
      <c r="J31" s="39">
        <v>0</v>
      </c>
      <c r="K31" s="84">
        <v>0</v>
      </c>
      <c r="L31" s="88">
        <v>273</v>
      </c>
      <c r="M31" s="89">
        <v>149.18</v>
      </c>
      <c r="N31" s="103">
        <f>I31+K31+M31</f>
        <v>1845.38</v>
      </c>
      <c r="O31" s="90">
        <v>19</v>
      </c>
      <c r="P31" s="104">
        <v>9.96</v>
      </c>
      <c r="Q31" s="46">
        <v>54</v>
      </c>
      <c r="R31" s="48">
        <v>14.07</v>
      </c>
      <c r="S31" s="31"/>
    </row>
    <row r="32" spans="1:19" ht="14.25" customHeight="1" hidden="1">
      <c r="A32" s="50" t="s">
        <v>47</v>
      </c>
      <c r="B32" s="93">
        <v>108</v>
      </c>
      <c r="C32" s="99">
        <v>5359.57</v>
      </c>
      <c r="D32" s="100">
        <v>407</v>
      </c>
      <c r="E32" s="101">
        <v>1055.58</v>
      </c>
      <c r="F32" s="102">
        <v>9</v>
      </c>
      <c r="G32" s="101">
        <v>23.96</v>
      </c>
      <c r="H32" s="100">
        <v>515</v>
      </c>
      <c r="I32" s="40">
        <v>1703.84</v>
      </c>
      <c r="J32" s="39">
        <v>0</v>
      </c>
      <c r="K32" s="99">
        <v>0</v>
      </c>
      <c r="L32" s="98">
        <v>276</v>
      </c>
      <c r="M32" s="97">
        <v>152.75</v>
      </c>
      <c r="N32" s="96">
        <f>I32+K32+M32</f>
        <v>1856.59</v>
      </c>
      <c r="O32" s="95">
        <v>19</v>
      </c>
      <c r="P32" s="94">
        <v>9.58</v>
      </c>
      <c r="Q32" s="46">
        <v>66</v>
      </c>
      <c r="R32" s="48">
        <v>17.49</v>
      </c>
      <c r="S32" s="31"/>
    </row>
    <row r="33" spans="1:19" ht="14.25" customHeight="1" hidden="1">
      <c r="A33" s="50" t="s">
        <v>49</v>
      </c>
      <c r="B33" s="93">
        <v>108</v>
      </c>
      <c r="C33" s="99">
        <v>5410.17</v>
      </c>
      <c r="D33" s="100">
        <v>407</v>
      </c>
      <c r="E33" s="101">
        <v>1054.28</v>
      </c>
      <c r="F33" s="102">
        <v>9</v>
      </c>
      <c r="G33" s="101">
        <v>23.96</v>
      </c>
      <c r="H33" s="100">
        <v>515</v>
      </c>
      <c r="I33" s="40">
        <v>1700.72</v>
      </c>
      <c r="J33" s="39">
        <v>0</v>
      </c>
      <c r="K33" s="99">
        <v>0</v>
      </c>
      <c r="L33" s="98">
        <v>278</v>
      </c>
      <c r="M33" s="97">
        <v>152.57</v>
      </c>
      <c r="N33" s="96">
        <f>I33+K33+M33</f>
        <v>1853.29</v>
      </c>
      <c r="O33" s="46">
        <v>18</v>
      </c>
      <c r="P33" s="94">
        <v>9.43</v>
      </c>
      <c r="Q33" s="46">
        <v>90</v>
      </c>
      <c r="R33" s="48">
        <v>23.28</v>
      </c>
      <c r="S33" s="31"/>
    </row>
    <row r="34" spans="1:19" ht="14.25" customHeight="1" hidden="1">
      <c r="A34" s="82" t="s">
        <v>50</v>
      </c>
      <c r="B34" s="83">
        <v>108</v>
      </c>
      <c r="C34" s="84">
        <v>5440.17</v>
      </c>
      <c r="D34" s="85">
        <v>403</v>
      </c>
      <c r="E34" s="86">
        <v>1051.35</v>
      </c>
      <c r="F34" s="87">
        <v>9</v>
      </c>
      <c r="G34" s="86">
        <v>23.45</v>
      </c>
      <c r="H34" s="85">
        <v>519</v>
      </c>
      <c r="I34" s="40">
        <v>1719.78</v>
      </c>
      <c r="J34" s="83">
        <v>0</v>
      </c>
      <c r="K34" s="84">
        <v>0</v>
      </c>
      <c r="L34" s="88">
        <v>277</v>
      </c>
      <c r="M34" s="89">
        <v>150.77</v>
      </c>
      <c r="N34" s="103">
        <f>I34+K34+M34</f>
        <v>1870.55</v>
      </c>
      <c r="O34" s="90">
        <v>18</v>
      </c>
      <c r="P34" s="104">
        <v>9.39</v>
      </c>
      <c r="Q34" s="46">
        <v>106</v>
      </c>
      <c r="R34" s="48">
        <v>25.96</v>
      </c>
      <c r="S34" s="105"/>
    </row>
    <row r="35" spans="1:18" ht="14.25" customHeight="1">
      <c r="A35" s="57">
        <v>2015</v>
      </c>
      <c r="B35" s="77">
        <f>B44</f>
        <v>113</v>
      </c>
      <c r="C35" s="91">
        <f aca="true" t="shared" si="2" ref="C35:M35">C44</f>
        <v>5569.37</v>
      </c>
      <c r="D35" s="77">
        <f t="shared" si="2"/>
        <v>355</v>
      </c>
      <c r="E35" s="91">
        <f t="shared" si="2"/>
        <v>988.91</v>
      </c>
      <c r="F35" s="77">
        <f t="shared" si="2"/>
        <v>5</v>
      </c>
      <c r="G35" s="111">
        <f t="shared" si="2"/>
        <v>8.61</v>
      </c>
      <c r="H35" s="77">
        <f t="shared" si="2"/>
        <v>500</v>
      </c>
      <c r="I35" s="91">
        <f t="shared" si="2"/>
        <v>1708.15</v>
      </c>
      <c r="J35" s="77">
        <f t="shared" si="2"/>
        <v>0</v>
      </c>
      <c r="K35" s="120">
        <f t="shared" si="2"/>
        <v>0</v>
      </c>
      <c r="L35" s="77">
        <f t="shared" si="2"/>
        <v>297</v>
      </c>
      <c r="M35" s="111">
        <f t="shared" si="2"/>
        <v>155.41</v>
      </c>
      <c r="N35" s="91">
        <f aca="true" t="shared" si="3" ref="N35:N43">I35+K35+M35</f>
        <v>1863.5600000000002</v>
      </c>
      <c r="O35" s="112">
        <f>O44</f>
        <v>25</v>
      </c>
      <c r="P35" s="113">
        <f>P44</f>
        <v>9.69</v>
      </c>
      <c r="Q35" s="112">
        <f>Q44</f>
        <v>259</v>
      </c>
      <c r="R35" s="113">
        <f>R44</f>
        <v>57.82</v>
      </c>
    </row>
    <row r="36" spans="1:19" ht="14.25" customHeight="1" hidden="1">
      <c r="A36" s="50" t="s">
        <v>53</v>
      </c>
      <c r="B36" s="93">
        <v>109</v>
      </c>
      <c r="C36" s="99">
        <v>5426.97</v>
      </c>
      <c r="D36" s="100">
        <v>400</v>
      </c>
      <c r="E36" s="101">
        <v>1043.65</v>
      </c>
      <c r="F36" s="102">
        <v>6</v>
      </c>
      <c r="G36" s="101">
        <v>11.88</v>
      </c>
      <c r="H36" s="100">
        <v>522</v>
      </c>
      <c r="I36" s="40">
        <v>1722.36</v>
      </c>
      <c r="J36" s="39">
        <v>0</v>
      </c>
      <c r="K36" s="76">
        <v>0</v>
      </c>
      <c r="L36" s="43">
        <v>281</v>
      </c>
      <c r="M36" s="97">
        <v>153.62</v>
      </c>
      <c r="N36" s="103">
        <f t="shared" si="3"/>
        <v>1875.98</v>
      </c>
      <c r="O36" s="46">
        <v>18</v>
      </c>
      <c r="P36" s="94">
        <v>9.3</v>
      </c>
      <c r="Q36" s="46">
        <v>116</v>
      </c>
      <c r="R36" s="48">
        <v>28.18</v>
      </c>
      <c r="S36" s="31"/>
    </row>
    <row r="37" spans="1:19" ht="14.25" customHeight="1" hidden="1">
      <c r="A37" s="50" t="s">
        <v>54</v>
      </c>
      <c r="B37" s="93">
        <v>110</v>
      </c>
      <c r="C37" s="99">
        <v>5450.47</v>
      </c>
      <c r="D37" s="100">
        <v>400</v>
      </c>
      <c r="E37" s="101">
        <v>1051.35</v>
      </c>
      <c r="F37" s="102">
        <v>6</v>
      </c>
      <c r="G37" s="101">
        <v>11.88</v>
      </c>
      <c r="H37" s="100">
        <v>518</v>
      </c>
      <c r="I37" s="40">
        <v>1723.54</v>
      </c>
      <c r="J37" s="39">
        <v>0</v>
      </c>
      <c r="K37" s="76">
        <v>0</v>
      </c>
      <c r="L37" s="43">
        <v>293</v>
      </c>
      <c r="M37" s="97">
        <v>153.77</v>
      </c>
      <c r="N37" s="103">
        <f t="shared" si="3"/>
        <v>1877.31</v>
      </c>
      <c r="O37" s="46">
        <v>18</v>
      </c>
      <c r="P37" s="94">
        <v>9.2</v>
      </c>
      <c r="Q37" s="46">
        <v>130</v>
      </c>
      <c r="R37" s="48">
        <v>33.38</v>
      </c>
      <c r="S37" s="31"/>
    </row>
    <row r="38" spans="1:19" ht="14.25" customHeight="1" hidden="1">
      <c r="A38" s="50" t="s">
        <v>41</v>
      </c>
      <c r="B38" s="93">
        <v>110</v>
      </c>
      <c r="C38" s="99">
        <v>5395.47</v>
      </c>
      <c r="D38" s="100">
        <v>396</v>
      </c>
      <c r="E38" s="101">
        <v>1046.15</v>
      </c>
      <c r="F38" s="102">
        <v>6</v>
      </c>
      <c r="G38" s="101">
        <v>11.08</v>
      </c>
      <c r="H38" s="100">
        <v>521</v>
      </c>
      <c r="I38" s="40">
        <v>1734.94</v>
      </c>
      <c r="J38" s="39"/>
      <c r="K38" s="76"/>
      <c r="L38" s="43">
        <v>294</v>
      </c>
      <c r="M38" s="97">
        <v>151.91</v>
      </c>
      <c r="N38" s="103">
        <f t="shared" si="3"/>
        <v>1886.8500000000001</v>
      </c>
      <c r="O38" s="46">
        <v>17</v>
      </c>
      <c r="P38" s="94">
        <v>9.2</v>
      </c>
      <c r="Q38" s="46">
        <v>159</v>
      </c>
      <c r="R38" s="48">
        <v>37.75</v>
      </c>
      <c r="S38" s="31"/>
    </row>
    <row r="39" spans="1:19" ht="14.25" customHeight="1" hidden="1">
      <c r="A39" s="50" t="s">
        <v>60</v>
      </c>
      <c r="B39" s="93">
        <v>112</v>
      </c>
      <c r="C39" s="99">
        <v>5433.67</v>
      </c>
      <c r="D39" s="100">
        <v>391</v>
      </c>
      <c r="E39" s="101">
        <v>1020.1</v>
      </c>
      <c r="F39" s="102">
        <v>6</v>
      </c>
      <c r="G39" s="101">
        <v>10.72</v>
      </c>
      <c r="H39" s="100">
        <v>516</v>
      </c>
      <c r="I39" s="40">
        <v>1729.64</v>
      </c>
      <c r="J39" s="39"/>
      <c r="K39" s="76"/>
      <c r="L39" s="43">
        <v>294</v>
      </c>
      <c r="M39" s="97">
        <v>146.26</v>
      </c>
      <c r="N39" s="103">
        <f t="shared" si="3"/>
        <v>1875.9</v>
      </c>
      <c r="O39" s="46">
        <v>18</v>
      </c>
      <c r="P39" s="94">
        <v>8.59</v>
      </c>
      <c r="Q39" s="46">
        <v>169</v>
      </c>
      <c r="R39" s="48">
        <v>39.09</v>
      </c>
      <c r="S39" s="31"/>
    </row>
    <row r="40" spans="1:19" ht="14.25" customHeight="1" hidden="1">
      <c r="A40" s="50" t="s">
        <v>42</v>
      </c>
      <c r="B40" s="93">
        <v>113</v>
      </c>
      <c r="C40" s="99">
        <v>5493.67</v>
      </c>
      <c r="D40" s="100">
        <v>385</v>
      </c>
      <c r="E40" s="101">
        <v>999.95</v>
      </c>
      <c r="F40" s="102">
        <v>6</v>
      </c>
      <c r="G40" s="101">
        <v>10.4</v>
      </c>
      <c r="H40" s="100">
        <v>508</v>
      </c>
      <c r="I40" s="40">
        <v>1728.54</v>
      </c>
      <c r="J40" s="39"/>
      <c r="K40" s="76"/>
      <c r="L40" s="43">
        <v>299</v>
      </c>
      <c r="M40" s="97">
        <v>153.1</v>
      </c>
      <c r="N40" s="103">
        <f t="shared" si="3"/>
        <v>1881.6399999999999</v>
      </c>
      <c r="O40" s="46">
        <v>20</v>
      </c>
      <c r="P40" s="94">
        <v>9.47</v>
      </c>
      <c r="Q40" s="46">
        <v>186</v>
      </c>
      <c r="R40" s="48">
        <v>42.76</v>
      </c>
      <c r="S40" s="31"/>
    </row>
    <row r="41" spans="1:19" ht="14.25" customHeight="1" hidden="1">
      <c r="A41" s="50" t="s">
        <v>62</v>
      </c>
      <c r="B41" s="93">
        <v>113</v>
      </c>
      <c r="C41" s="99">
        <v>5543.07</v>
      </c>
      <c r="D41" s="100">
        <v>361</v>
      </c>
      <c r="E41" s="101">
        <v>996.73</v>
      </c>
      <c r="F41" s="102">
        <v>6</v>
      </c>
      <c r="G41" s="101">
        <v>10.01</v>
      </c>
      <c r="H41" s="100">
        <v>512</v>
      </c>
      <c r="I41" s="40">
        <v>1738.04</v>
      </c>
      <c r="J41" s="39"/>
      <c r="K41" s="76"/>
      <c r="L41" s="43">
        <v>299</v>
      </c>
      <c r="M41" s="97">
        <v>120.93</v>
      </c>
      <c r="N41" s="103">
        <f t="shared" si="3"/>
        <v>1858.97</v>
      </c>
      <c r="O41" s="46">
        <v>21</v>
      </c>
      <c r="P41" s="94">
        <v>9.32</v>
      </c>
      <c r="Q41" s="46">
        <v>206</v>
      </c>
      <c r="R41" s="48">
        <v>45.93</v>
      </c>
      <c r="S41" s="31"/>
    </row>
    <row r="42" spans="1:19" ht="14.25" customHeight="1" hidden="1">
      <c r="A42" s="50" t="s">
        <v>63</v>
      </c>
      <c r="B42" s="93">
        <v>112</v>
      </c>
      <c r="C42" s="99">
        <v>5493.07</v>
      </c>
      <c r="D42" s="100">
        <v>361</v>
      </c>
      <c r="E42" s="101">
        <v>996.45</v>
      </c>
      <c r="F42" s="102">
        <v>6</v>
      </c>
      <c r="G42" s="101">
        <v>9.74</v>
      </c>
      <c r="H42" s="100">
        <v>503</v>
      </c>
      <c r="I42" s="40">
        <v>1745.59</v>
      </c>
      <c r="J42" s="39"/>
      <c r="K42" s="76"/>
      <c r="L42" s="43">
        <v>299</v>
      </c>
      <c r="M42" s="97">
        <v>149.77</v>
      </c>
      <c r="N42" s="103">
        <f t="shared" si="3"/>
        <v>1895.36</v>
      </c>
      <c r="O42" s="46">
        <v>19</v>
      </c>
      <c r="P42" s="94">
        <v>8.29</v>
      </c>
      <c r="Q42" s="46">
        <v>222</v>
      </c>
      <c r="R42" s="48">
        <v>48.3</v>
      </c>
      <c r="S42" s="31"/>
    </row>
    <row r="43" spans="1:19" ht="14.25" customHeight="1" hidden="1">
      <c r="A43" s="50" t="s">
        <v>49</v>
      </c>
      <c r="B43" s="93">
        <v>113</v>
      </c>
      <c r="C43" s="99">
        <v>5539.37</v>
      </c>
      <c r="D43" s="100">
        <v>353</v>
      </c>
      <c r="E43" s="101">
        <v>1003.38</v>
      </c>
      <c r="F43" s="102">
        <v>5</v>
      </c>
      <c r="G43" s="101">
        <v>8.81</v>
      </c>
      <c r="H43" s="100">
        <v>510</v>
      </c>
      <c r="I43" s="40">
        <v>1754.1</v>
      </c>
      <c r="J43" s="39"/>
      <c r="K43" s="76"/>
      <c r="L43" s="43">
        <v>303</v>
      </c>
      <c r="M43" s="97">
        <v>155.17</v>
      </c>
      <c r="N43" s="103">
        <f t="shared" si="3"/>
        <v>1909.27</v>
      </c>
      <c r="O43" s="46">
        <v>25</v>
      </c>
      <c r="P43" s="94">
        <v>9.98</v>
      </c>
      <c r="Q43" s="46">
        <v>255</v>
      </c>
      <c r="R43" s="48">
        <v>55.07</v>
      </c>
      <c r="S43" s="31"/>
    </row>
    <row r="44" spans="1:18" ht="14.25" customHeight="1" hidden="1">
      <c r="A44" s="50" t="s">
        <v>50</v>
      </c>
      <c r="B44" s="93">
        <v>113</v>
      </c>
      <c r="C44" s="99">
        <v>5569.37</v>
      </c>
      <c r="D44" s="100">
        <v>355</v>
      </c>
      <c r="E44" s="101">
        <v>988.91</v>
      </c>
      <c r="F44" s="102">
        <v>5</v>
      </c>
      <c r="G44" s="101">
        <v>8.61</v>
      </c>
      <c r="H44" s="100">
        <v>500</v>
      </c>
      <c r="I44" s="99">
        <v>1708.15</v>
      </c>
      <c r="J44" s="75">
        <v>0</v>
      </c>
      <c r="K44" s="76">
        <v>0</v>
      </c>
      <c r="L44" s="43">
        <v>297</v>
      </c>
      <c r="M44" s="97">
        <v>155.41</v>
      </c>
      <c r="N44" s="96">
        <f>I44+K44+M44</f>
        <v>1863.5600000000002</v>
      </c>
      <c r="O44" s="95">
        <v>25</v>
      </c>
      <c r="P44" s="94">
        <v>9.69</v>
      </c>
      <c r="Q44" s="95">
        <v>259</v>
      </c>
      <c r="R44" s="114">
        <v>57.82</v>
      </c>
    </row>
    <row r="45" spans="1:18" ht="14.25" customHeight="1">
      <c r="A45" s="57">
        <v>2016</v>
      </c>
      <c r="B45" s="125">
        <v>116</v>
      </c>
      <c r="C45" s="126">
        <v>5605.3252</v>
      </c>
      <c r="D45" s="127">
        <v>346</v>
      </c>
      <c r="E45" s="128">
        <v>977.426</v>
      </c>
      <c r="F45" s="129">
        <v>6</v>
      </c>
      <c r="G45" s="128">
        <v>12.408259228000002</v>
      </c>
      <c r="H45" s="127">
        <v>500</v>
      </c>
      <c r="I45" s="126">
        <v>1677.639</v>
      </c>
      <c r="J45" s="122">
        <v>0</v>
      </c>
      <c r="K45" s="123">
        <v>0</v>
      </c>
      <c r="L45" s="130">
        <v>270</v>
      </c>
      <c r="M45" s="131">
        <v>148.30880000000002</v>
      </c>
      <c r="N45" s="132">
        <v>1825.9478</v>
      </c>
      <c r="O45" s="133">
        <v>24</v>
      </c>
      <c r="P45" s="134">
        <v>9.8136</v>
      </c>
      <c r="Q45" s="133">
        <v>379</v>
      </c>
      <c r="R45" s="135">
        <v>94.794</v>
      </c>
    </row>
    <row r="46" spans="1:18" ht="14.25" customHeight="1" hidden="1">
      <c r="A46" s="50" t="s">
        <v>64</v>
      </c>
      <c r="B46" s="115">
        <v>113</v>
      </c>
      <c r="C46" s="116">
        <v>5519.37</v>
      </c>
      <c r="D46" s="115">
        <v>357</v>
      </c>
      <c r="E46" s="116">
        <v>992.51</v>
      </c>
      <c r="F46" s="115">
        <v>4</v>
      </c>
      <c r="G46" s="117">
        <v>8.51</v>
      </c>
      <c r="H46" s="115">
        <v>497</v>
      </c>
      <c r="I46" s="116">
        <v>1715.25</v>
      </c>
      <c r="J46" s="115"/>
      <c r="K46" s="121"/>
      <c r="L46" s="115">
        <v>295</v>
      </c>
      <c r="M46" s="117">
        <v>158.62</v>
      </c>
      <c r="N46" s="116">
        <v>1873.87</v>
      </c>
      <c r="O46" s="118">
        <v>25</v>
      </c>
      <c r="P46" s="119">
        <v>9.64</v>
      </c>
      <c r="Q46" s="118">
        <v>265</v>
      </c>
      <c r="R46" s="119">
        <v>59.89</v>
      </c>
    </row>
    <row r="47" spans="1:18" ht="14.25" customHeight="1" hidden="1">
      <c r="A47" s="50" t="s">
        <v>54</v>
      </c>
      <c r="B47" s="115">
        <v>114</v>
      </c>
      <c r="C47" s="116">
        <v>5549.37</v>
      </c>
      <c r="D47" s="115">
        <v>355</v>
      </c>
      <c r="E47" s="116">
        <v>995.81</v>
      </c>
      <c r="F47" s="115">
        <v>4</v>
      </c>
      <c r="G47" s="117">
        <v>8.51</v>
      </c>
      <c r="H47" s="115">
        <v>497</v>
      </c>
      <c r="I47" s="116">
        <v>1712.14</v>
      </c>
      <c r="J47" s="115"/>
      <c r="K47" s="121"/>
      <c r="L47" s="115">
        <v>288</v>
      </c>
      <c r="M47" s="117">
        <v>157.25</v>
      </c>
      <c r="N47" s="116">
        <v>1869.39</v>
      </c>
      <c r="O47" s="118">
        <v>24</v>
      </c>
      <c r="P47" s="119">
        <v>9.34</v>
      </c>
      <c r="Q47" s="118">
        <v>283</v>
      </c>
      <c r="R47" s="119">
        <v>65.13</v>
      </c>
    </row>
    <row r="48" spans="1:18" ht="14.25" customHeight="1" hidden="1">
      <c r="A48" s="50" t="s">
        <v>41</v>
      </c>
      <c r="B48" s="39">
        <v>113</v>
      </c>
      <c r="C48" s="40">
        <v>5469.37</v>
      </c>
      <c r="D48" s="49">
        <v>357</v>
      </c>
      <c r="E48" s="41">
        <v>996.04</v>
      </c>
      <c r="F48" s="42">
        <v>4</v>
      </c>
      <c r="G48" s="41">
        <v>8.46</v>
      </c>
      <c r="H48" s="49">
        <v>499</v>
      </c>
      <c r="I48" s="40">
        <v>1711.84</v>
      </c>
      <c r="J48" s="39">
        <v>0</v>
      </c>
      <c r="K48" s="84">
        <v>0</v>
      </c>
      <c r="L48" s="43">
        <v>289</v>
      </c>
      <c r="M48" s="44">
        <v>156.88</v>
      </c>
      <c r="N48" s="103">
        <f>I48+K48+M48</f>
        <v>1868.7199999999998</v>
      </c>
      <c r="O48" s="46">
        <v>25</v>
      </c>
      <c r="P48" s="47">
        <v>9.83</v>
      </c>
      <c r="Q48" s="46">
        <v>300</v>
      </c>
      <c r="R48" s="48">
        <v>68.75</v>
      </c>
    </row>
    <row r="49" spans="1:18" ht="14.25" customHeight="1" hidden="1">
      <c r="A49" s="50" t="s">
        <v>60</v>
      </c>
      <c r="B49" s="39">
        <v>114</v>
      </c>
      <c r="C49" s="40">
        <v>5499.37</v>
      </c>
      <c r="D49" s="49">
        <v>355</v>
      </c>
      <c r="E49" s="41">
        <v>990.14</v>
      </c>
      <c r="F49" s="42">
        <v>4</v>
      </c>
      <c r="G49" s="41">
        <v>8.46</v>
      </c>
      <c r="H49" s="49">
        <v>507</v>
      </c>
      <c r="I49" s="40">
        <v>1722.04</v>
      </c>
      <c r="J49" s="39"/>
      <c r="K49" s="40"/>
      <c r="L49" s="43">
        <v>289</v>
      </c>
      <c r="M49" s="44">
        <v>157.44</v>
      </c>
      <c r="N49" s="45">
        <f>I49+K49+M49</f>
        <v>1879.48</v>
      </c>
      <c r="O49" s="46">
        <v>25</v>
      </c>
      <c r="P49" s="47">
        <v>8.91</v>
      </c>
      <c r="Q49" s="46">
        <v>316</v>
      </c>
      <c r="R49" s="48">
        <v>71.48</v>
      </c>
    </row>
    <row r="50" spans="1:18" ht="14.25" customHeight="1" hidden="1">
      <c r="A50" s="50" t="s">
        <v>66</v>
      </c>
      <c r="B50" s="39">
        <v>115</v>
      </c>
      <c r="C50" s="40">
        <v>5559.3719</v>
      </c>
      <c r="D50" s="49">
        <v>350</v>
      </c>
      <c r="E50" s="41">
        <v>975.94</v>
      </c>
      <c r="F50" s="42">
        <v>4</v>
      </c>
      <c r="G50" s="41">
        <v>8.462757904</v>
      </c>
      <c r="H50" s="49">
        <v>506</v>
      </c>
      <c r="I50" s="40">
        <v>1731.73</v>
      </c>
      <c r="J50" s="75">
        <v>0</v>
      </c>
      <c r="K50" s="76">
        <v>0</v>
      </c>
      <c r="L50" s="43">
        <v>283</v>
      </c>
      <c r="M50" s="44">
        <v>144.0691</v>
      </c>
      <c r="N50" s="45">
        <v>1875.7991</v>
      </c>
      <c r="O50" s="46">
        <v>26</v>
      </c>
      <c r="P50" s="47">
        <v>9.561</v>
      </c>
      <c r="Q50" s="46">
        <v>327</v>
      </c>
      <c r="R50" s="114">
        <v>76.008</v>
      </c>
    </row>
    <row r="51" spans="1:18" ht="14.25" customHeight="1" hidden="1">
      <c r="A51" s="50" t="s">
        <v>62</v>
      </c>
      <c r="B51" s="39">
        <v>115</v>
      </c>
      <c r="C51" s="40">
        <v>5609.3719</v>
      </c>
      <c r="D51" s="49">
        <v>347</v>
      </c>
      <c r="E51" s="41">
        <v>972.44</v>
      </c>
      <c r="F51" s="42">
        <v>4</v>
      </c>
      <c r="G51" s="41">
        <v>8.414089251999998</v>
      </c>
      <c r="H51" s="49">
        <v>513</v>
      </c>
      <c r="I51" s="40">
        <v>1742.98</v>
      </c>
      <c r="J51" s="75">
        <v>0</v>
      </c>
      <c r="K51" s="76">
        <v>0</v>
      </c>
      <c r="L51" s="43">
        <v>279</v>
      </c>
      <c r="M51" s="44">
        <v>145.8571</v>
      </c>
      <c r="N51" s="45">
        <v>1888.8371</v>
      </c>
      <c r="O51" s="46">
        <v>26</v>
      </c>
      <c r="P51" s="47">
        <v>9.5582</v>
      </c>
      <c r="Q51" s="46">
        <v>342</v>
      </c>
      <c r="R51" s="114">
        <v>81.03</v>
      </c>
    </row>
    <row r="52" spans="1:18" ht="12" customHeight="1">
      <c r="A52" s="50" t="s">
        <v>63</v>
      </c>
      <c r="B52" s="39">
        <v>115</v>
      </c>
      <c r="C52" s="40">
        <v>5599.3719</v>
      </c>
      <c r="D52" s="49">
        <v>345</v>
      </c>
      <c r="E52" s="41">
        <v>970.54</v>
      </c>
      <c r="F52" s="42">
        <v>4</v>
      </c>
      <c r="G52" s="41">
        <v>8.414089251999998</v>
      </c>
      <c r="H52" s="49">
        <v>512</v>
      </c>
      <c r="I52" s="40">
        <v>1725.38</v>
      </c>
      <c r="J52" s="75">
        <v>0</v>
      </c>
      <c r="K52" s="76">
        <v>0</v>
      </c>
      <c r="L52" s="43">
        <v>278</v>
      </c>
      <c r="M52" s="44">
        <v>140.8477</v>
      </c>
      <c r="N52" s="45">
        <v>1866.2277000000001</v>
      </c>
      <c r="O52" s="46">
        <v>25</v>
      </c>
      <c r="P52" s="47">
        <v>9.3197</v>
      </c>
      <c r="Q52" s="46">
        <v>347</v>
      </c>
      <c r="R52" s="114">
        <v>82.88</v>
      </c>
    </row>
    <row r="53" spans="1:18" ht="15.75" customHeight="1">
      <c r="A53" s="50" t="s">
        <v>43</v>
      </c>
      <c r="B53" s="39">
        <v>115</v>
      </c>
      <c r="C53" s="40">
        <v>5579.3719</v>
      </c>
      <c r="D53" s="49">
        <v>349</v>
      </c>
      <c r="E53" s="41">
        <v>972.756</v>
      </c>
      <c r="F53" s="42">
        <v>6</v>
      </c>
      <c r="G53" s="41">
        <v>12.507289252</v>
      </c>
      <c r="H53" s="49">
        <v>509</v>
      </c>
      <c r="I53" s="40">
        <v>1723.42</v>
      </c>
      <c r="J53" s="39">
        <v>0</v>
      </c>
      <c r="K53" s="40">
        <v>0</v>
      </c>
      <c r="L53" s="43">
        <v>283</v>
      </c>
      <c r="M53" s="44">
        <v>146.7408</v>
      </c>
      <c r="N53" s="45">
        <v>1870.1608</v>
      </c>
      <c r="O53" s="46">
        <v>24</v>
      </c>
      <c r="P53" s="47">
        <v>8.7675</v>
      </c>
      <c r="Q53" s="46">
        <v>363</v>
      </c>
      <c r="R53" s="48">
        <v>87.007</v>
      </c>
    </row>
    <row r="54" spans="1:18" ht="12" customHeight="1">
      <c r="A54" s="50" t="s">
        <v>46</v>
      </c>
      <c r="B54" s="39">
        <v>115</v>
      </c>
      <c r="C54" s="40">
        <v>5524.3719</v>
      </c>
      <c r="D54" s="49">
        <v>355</v>
      </c>
      <c r="E54" s="41">
        <v>991.916</v>
      </c>
      <c r="F54" s="42">
        <v>6</v>
      </c>
      <c r="G54" s="41">
        <v>12.457893256000002</v>
      </c>
      <c r="H54" s="49">
        <v>509</v>
      </c>
      <c r="I54" s="40">
        <v>1720.9</v>
      </c>
      <c r="J54" s="39">
        <v>0</v>
      </c>
      <c r="K54" s="40">
        <v>0</v>
      </c>
      <c r="L54" s="43">
        <v>276</v>
      </c>
      <c r="M54" s="44">
        <v>143.56369999999998</v>
      </c>
      <c r="N54" s="45">
        <v>1864.4637</v>
      </c>
      <c r="O54" s="46">
        <v>25</v>
      </c>
      <c r="P54" s="47">
        <v>9.0111</v>
      </c>
      <c r="Q54" s="46">
        <v>372</v>
      </c>
      <c r="R54" s="48">
        <v>90.876</v>
      </c>
    </row>
    <row r="55" spans="1:18" ht="12" customHeight="1">
      <c r="A55" s="50" t="s">
        <v>47</v>
      </c>
      <c r="B55" s="39">
        <v>116</v>
      </c>
      <c r="C55" s="40">
        <v>5527.8752</v>
      </c>
      <c r="D55" s="49">
        <v>354</v>
      </c>
      <c r="E55" s="41">
        <v>982.216</v>
      </c>
      <c r="F55" s="42">
        <v>6</v>
      </c>
      <c r="G55" s="41">
        <v>12.457893256000002</v>
      </c>
      <c r="H55" s="49">
        <v>507</v>
      </c>
      <c r="I55" s="40">
        <v>1702.55</v>
      </c>
      <c r="J55" s="39">
        <v>0</v>
      </c>
      <c r="K55" s="40">
        <v>0</v>
      </c>
      <c r="L55" s="43">
        <v>274</v>
      </c>
      <c r="M55" s="44">
        <v>142.90540000000001</v>
      </c>
      <c r="N55" s="45">
        <v>1845.4554</v>
      </c>
      <c r="O55" s="46">
        <v>22</v>
      </c>
      <c r="P55" s="47">
        <v>8.9269</v>
      </c>
      <c r="Q55" s="46">
        <v>373</v>
      </c>
      <c r="R55" s="48">
        <v>93.737</v>
      </c>
    </row>
    <row r="56" spans="1:18" ht="12" customHeight="1">
      <c r="A56" s="50" t="s">
        <v>49</v>
      </c>
      <c r="B56" s="39">
        <v>117</v>
      </c>
      <c r="C56" s="40">
        <v>5582.8752</v>
      </c>
      <c r="D56" s="49">
        <v>349</v>
      </c>
      <c r="E56" s="41">
        <v>974.206</v>
      </c>
      <c r="F56" s="42">
        <v>6</v>
      </c>
      <c r="G56" s="41">
        <v>12.457893256000002</v>
      </c>
      <c r="H56" s="49">
        <v>507</v>
      </c>
      <c r="I56" s="40">
        <v>1673.1900000000003</v>
      </c>
      <c r="J56" s="39">
        <v>0</v>
      </c>
      <c r="K56" s="40">
        <v>0</v>
      </c>
      <c r="L56" s="43">
        <v>274</v>
      </c>
      <c r="M56" s="44">
        <v>151.989</v>
      </c>
      <c r="N56" s="45">
        <v>1825.1790000000003</v>
      </c>
      <c r="O56" s="46">
        <v>24</v>
      </c>
      <c r="P56" s="47">
        <v>9.6582</v>
      </c>
      <c r="Q56" s="46">
        <v>376</v>
      </c>
      <c r="R56" s="48">
        <v>94.728</v>
      </c>
    </row>
    <row r="57" spans="1:18" ht="12" customHeight="1">
      <c r="A57" s="50" t="s">
        <v>67</v>
      </c>
      <c r="B57" s="39">
        <v>116</v>
      </c>
      <c r="C57" s="40">
        <v>5605.3252</v>
      </c>
      <c r="D57" s="49">
        <v>346</v>
      </c>
      <c r="E57" s="41">
        <v>977.426</v>
      </c>
      <c r="F57" s="42">
        <v>6</v>
      </c>
      <c r="G57" s="41">
        <v>12.408259228</v>
      </c>
      <c r="H57" s="49">
        <v>500</v>
      </c>
      <c r="I57" s="40">
        <v>1677.639</v>
      </c>
      <c r="J57" s="39">
        <v>0</v>
      </c>
      <c r="K57" s="40">
        <v>0</v>
      </c>
      <c r="L57" s="43">
        <v>270</v>
      </c>
      <c r="M57" s="44">
        <v>148.30880000000002</v>
      </c>
      <c r="N57" s="45">
        <v>1825.9478</v>
      </c>
      <c r="O57" s="46">
        <v>24</v>
      </c>
      <c r="P57" s="47">
        <v>9.8136</v>
      </c>
      <c r="Q57" s="46">
        <v>379</v>
      </c>
      <c r="R57" s="48">
        <v>94.794</v>
      </c>
    </row>
    <row r="58" spans="1:18" ht="14.25" customHeight="1">
      <c r="A58" s="57">
        <v>2017</v>
      </c>
      <c r="B58" s="125">
        <v>118</v>
      </c>
      <c r="C58" s="126">
        <v>5608.8251</v>
      </c>
      <c r="D58" s="127">
        <v>346</v>
      </c>
      <c r="E58" s="128">
        <v>962.618</v>
      </c>
      <c r="F58" s="129">
        <v>5</v>
      </c>
      <c r="G58" s="128">
        <v>12.3082</v>
      </c>
      <c r="H58" s="127">
        <v>493</v>
      </c>
      <c r="I58" s="126">
        <v>1713.189</v>
      </c>
      <c r="J58" s="122">
        <v>0</v>
      </c>
      <c r="K58" s="123">
        <v>0</v>
      </c>
      <c r="L58" s="130">
        <v>248</v>
      </c>
      <c r="M58" s="131">
        <v>132.6903</v>
      </c>
      <c r="N58" s="132">
        <v>1845.8793</v>
      </c>
      <c r="O58" s="133">
        <v>27</v>
      </c>
      <c r="P58" s="134">
        <v>12.1544</v>
      </c>
      <c r="Q58" s="133">
        <v>443</v>
      </c>
      <c r="R58" s="135">
        <v>118.542</v>
      </c>
    </row>
    <row r="59" spans="1:18" ht="14.25" customHeight="1">
      <c r="A59" s="82" t="s">
        <v>68</v>
      </c>
      <c r="B59" s="115">
        <v>117</v>
      </c>
      <c r="C59" s="116">
        <v>5575.3252</v>
      </c>
      <c r="D59" s="115">
        <v>340</v>
      </c>
      <c r="E59" s="116">
        <v>968.8959999999998</v>
      </c>
      <c r="F59" s="115">
        <v>6</v>
      </c>
      <c r="G59" s="117">
        <v>12.408</v>
      </c>
      <c r="H59" s="115">
        <v>496</v>
      </c>
      <c r="I59" s="116">
        <v>1673.379</v>
      </c>
      <c r="J59" s="115">
        <v>0</v>
      </c>
      <c r="K59" s="121">
        <v>0</v>
      </c>
      <c r="L59" s="115">
        <v>268</v>
      </c>
      <c r="M59" s="117">
        <v>145.5702</v>
      </c>
      <c r="N59" s="116">
        <v>1818.9492</v>
      </c>
      <c r="O59" s="118">
        <v>26</v>
      </c>
      <c r="P59" s="119">
        <v>11.1965</v>
      </c>
      <c r="Q59" s="118">
        <v>395</v>
      </c>
      <c r="R59" s="119">
        <v>99.62</v>
      </c>
    </row>
    <row r="60" spans="1:18" ht="14.25" customHeight="1">
      <c r="A60" s="82" t="s">
        <v>69</v>
      </c>
      <c r="B60" s="115">
        <v>117</v>
      </c>
      <c r="C60" s="116">
        <v>5567.8251</v>
      </c>
      <c r="D60" s="115">
        <v>342</v>
      </c>
      <c r="E60" s="116">
        <v>969.3459999999999</v>
      </c>
      <c r="F60" s="115">
        <v>6</v>
      </c>
      <c r="G60" s="117">
        <v>12.408</v>
      </c>
      <c r="H60" s="115">
        <v>494</v>
      </c>
      <c r="I60" s="116">
        <v>1667.379</v>
      </c>
      <c r="J60" s="115">
        <v>0</v>
      </c>
      <c r="K60" s="121">
        <v>0</v>
      </c>
      <c r="L60" s="115">
        <v>266</v>
      </c>
      <c r="M60" s="117">
        <v>138.28770000000003</v>
      </c>
      <c r="N60" s="116">
        <v>1805.6667</v>
      </c>
      <c r="O60" s="118">
        <v>26</v>
      </c>
      <c r="P60" s="119">
        <v>11.1744</v>
      </c>
      <c r="Q60" s="118">
        <v>410</v>
      </c>
      <c r="R60" s="119">
        <v>105.995</v>
      </c>
    </row>
    <row r="61" spans="1:18" ht="14.25" customHeight="1">
      <c r="A61" s="82" t="s">
        <v>70</v>
      </c>
      <c r="B61" s="115">
        <v>117</v>
      </c>
      <c r="C61" s="116">
        <v>5517.8251</v>
      </c>
      <c r="D61" s="115">
        <v>347</v>
      </c>
      <c r="E61" s="116">
        <v>979.4780000000001</v>
      </c>
      <c r="F61" s="115">
        <v>6</v>
      </c>
      <c r="G61" s="117">
        <v>12.358422016</v>
      </c>
      <c r="H61" s="115">
        <v>491</v>
      </c>
      <c r="I61" s="116">
        <v>1651.429</v>
      </c>
      <c r="J61" s="115">
        <v>0</v>
      </c>
      <c r="K61" s="121">
        <v>0</v>
      </c>
      <c r="L61" s="115">
        <v>255</v>
      </c>
      <c r="M61" s="117">
        <v>133.4544</v>
      </c>
      <c r="N61" s="116">
        <v>1784.8834000000002</v>
      </c>
      <c r="O61" s="118">
        <v>23</v>
      </c>
      <c r="P61" s="119">
        <v>10.6642</v>
      </c>
      <c r="Q61" s="118">
        <v>422</v>
      </c>
      <c r="R61" s="119">
        <v>113.753</v>
      </c>
    </row>
    <row r="62" spans="1:18" ht="14.25" customHeight="1">
      <c r="A62" s="50" t="s">
        <v>60</v>
      </c>
      <c r="B62" s="115">
        <v>118</v>
      </c>
      <c r="C62" s="116">
        <v>5542.8251</v>
      </c>
      <c r="D62" s="115">
        <v>343</v>
      </c>
      <c r="E62" s="116">
        <v>977.8280000000001</v>
      </c>
      <c r="F62" s="115">
        <v>6</v>
      </c>
      <c r="G62" s="117">
        <v>12.358422016</v>
      </c>
      <c r="H62" s="115">
        <v>501</v>
      </c>
      <c r="I62" s="116">
        <v>1674.289</v>
      </c>
      <c r="J62" s="115">
        <v>0</v>
      </c>
      <c r="K62" s="117">
        <v>0</v>
      </c>
      <c r="L62" s="115">
        <v>248</v>
      </c>
      <c r="M62" s="117">
        <v>121.8639</v>
      </c>
      <c r="N62" s="116">
        <v>1796.1529</v>
      </c>
      <c r="O62" s="145">
        <v>23</v>
      </c>
      <c r="P62" s="119">
        <v>10.6455</v>
      </c>
      <c r="Q62" s="145">
        <v>429</v>
      </c>
      <c r="R62" s="119">
        <v>114.92</v>
      </c>
    </row>
    <row r="63" spans="1:18" ht="14.25" customHeight="1">
      <c r="A63" s="146" t="s">
        <v>73</v>
      </c>
      <c r="B63" s="115">
        <v>118</v>
      </c>
      <c r="C63" s="116">
        <v>5583.8251</v>
      </c>
      <c r="D63" s="115">
        <v>344</v>
      </c>
      <c r="E63" s="116">
        <v>973.5780000000001</v>
      </c>
      <c r="F63" s="115">
        <v>6</v>
      </c>
      <c r="G63" s="117">
        <v>12.358422016</v>
      </c>
      <c r="H63" s="115">
        <v>504</v>
      </c>
      <c r="I63" s="116">
        <v>1722.489</v>
      </c>
      <c r="J63" s="115">
        <v>0</v>
      </c>
      <c r="K63" s="117">
        <v>0</v>
      </c>
      <c r="L63" s="115">
        <v>244</v>
      </c>
      <c r="M63" s="117">
        <v>120.60180000000003</v>
      </c>
      <c r="N63" s="116">
        <v>1843.0908</v>
      </c>
      <c r="O63" s="145">
        <v>24</v>
      </c>
      <c r="P63" s="119">
        <v>13.8888</v>
      </c>
      <c r="Q63" s="145">
        <v>436</v>
      </c>
      <c r="R63" s="119">
        <v>116.51500000000001</v>
      </c>
    </row>
    <row r="64" spans="1:18" ht="14.25" customHeight="1">
      <c r="A64" s="144" t="s">
        <v>62</v>
      </c>
      <c r="B64" s="139">
        <v>118</v>
      </c>
      <c r="C64" s="140">
        <v>5608.8251</v>
      </c>
      <c r="D64" s="139">
        <v>346</v>
      </c>
      <c r="E64" s="140">
        <v>962.618</v>
      </c>
      <c r="F64" s="139">
        <v>5</v>
      </c>
      <c r="G64" s="141">
        <v>12.3082</v>
      </c>
      <c r="H64" s="139">
        <v>493</v>
      </c>
      <c r="I64" s="140">
        <v>1713.189</v>
      </c>
      <c r="J64" s="139">
        <v>0</v>
      </c>
      <c r="K64" s="141">
        <v>0</v>
      </c>
      <c r="L64" s="139">
        <v>248</v>
      </c>
      <c r="M64" s="141">
        <v>132.6903</v>
      </c>
      <c r="N64" s="140">
        <v>1845.8793</v>
      </c>
      <c r="O64" s="143">
        <v>27</v>
      </c>
      <c r="P64" s="142">
        <v>12.1544</v>
      </c>
      <c r="Q64" s="143">
        <v>443</v>
      </c>
      <c r="R64" s="142">
        <v>118.542</v>
      </c>
    </row>
    <row r="65" spans="1:18" ht="12" customHeight="1">
      <c r="A65" s="52" t="s">
        <v>71</v>
      </c>
      <c r="B65" s="33" t="s">
        <v>78</v>
      </c>
      <c r="C65" s="34"/>
      <c r="D65" s="35"/>
      <c r="E65" s="35"/>
      <c r="F65" s="36"/>
      <c r="G65" s="36"/>
      <c r="H65" s="33"/>
      <c r="I65" s="34"/>
      <c r="L65" s="32" t="s">
        <v>44</v>
      </c>
      <c r="M65" s="38" t="s">
        <v>76</v>
      </c>
      <c r="N65" s="35"/>
      <c r="O65" s="36"/>
      <c r="P65" s="36"/>
      <c r="Q65" s="37"/>
      <c r="R65" s="30"/>
    </row>
    <row r="66" spans="1:18" ht="12" customHeight="1">
      <c r="A66" s="52"/>
      <c r="B66" s="33" t="s">
        <v>75</v>
      </c>
      <c r="C66" s="34"/>
      <c r="D66" s="35"/>
      <c r="E66" s="35"/>
      <c r="F66" s="36"/>
      <c r="G66" s="36"/>
      <c r="H66" s="33"/>
      <c r="I66" s="34"/>
      <c r="L66" s="32"/>
      <c r="M66" s="38" t="s">
        <v>77</v>
      </c>
      <c r="N66" s="35"/>
      <c r="O66" s="36"/>
      <c r="P66" s="36"/>
      <c r="Q66" s="37"/>
      <c r="R66" s="2"/>
    </row>
    <row r="67" spans="1:18" ht="12" customHeight="1">
      <c r="A67" s="74" t="s">
        <v>40</v>
      </c>
      <c r="B67" s="33" t="s">
        <v>74</v>
      </c>
      <c r="C67" s="34"/>
      <c r="D67" s="35"/>
      <c r="E67" s="35"/>
      <c r="F67" s="36"/>
      <c r="G67" s="36"/>
      <c r="H67" s="33"/>
      <c r="I67" s="34"/>
      <c r="L67" s="52" t="s">
        <v>45</v>
      </c>
      <c r="M67" s="38" t="s">
        <v>48</v>
      </c>
      <c r="N67" s="35"/>
      <c r="O67" s="36"/>
      <c r="P67" s="36"/>
      <c r="Q67" s="2"/>
      <c r="R67" s="2"/>
    </row>
    <row r="68" spans="1:18" ht="12" customHeight="1">
      <c r="A68" s="74" t="s">
        <v>55</v>
      </c>
      <c r="B68" s="33" t="s">
        <v>57</v>
      </c>
      <c r="H68" s="33"/>
      <c r="I68" s="34"/>
      <c r="J68" s="2"/>
      <c r="K68" s="2"/>
      <c r="L68" s="52" t="s">
        <v>72</v>
      </c>
      <c r="M68" s="38" t="s">
        <v>58</v>
      </c>
      <c r="N68" s="3"/>
      <c r="O68" s="2"/>
      <c r="P68" s="2"/>
      <c r="Q68" s="2"/>
      <c r="R68" s="2"/>
    </row>
    <row r="69" spans="1:18" ht="12" customHeight="1">
      <c r="A69" s="74"/>
      <c r="B69" s="33" t="s">
        <v>56</v>
      </c>
      <c r="H69" s="33"/>
      <c r="I69" s="34"/>
      <c r="J69" s="2"/>
      <c r="K69" s="2"/>
      <c r="L69" s="2"/>
      <c r="M69" s="38" t="s">
        <v>59</v>
      </c>
      <c r="N69" s="3"/>
      <c r="O69" s="2"/>
      <c r="P69" s="2"/>
      <c r="Q69" s="2"/>
      <c r="R69" s="2"/>
    </row>
    <row r="70" spans="1:18" ht="12" customHeight="1">
      <c r="A70" s="154">
        <v>10</v>
      </c>
      <c r="B70" s="155"/>
      <c r="C70" s="155"/>
      <c r="D70" s="155"/>
      <c r="E70" s="155"/>
      <c r="F70" s="155"/>
      <c r="G70" s="155"/>
      <c r="H70" s="156"/>
      <c r="I70" s="156"/>
      <c r="J70" s="2"/>
      <c r="K70" s="2"/>
      <c r="L70" s="2"/>
      <c r="M70" s="2"/>
      <c r="N70" s="51">
        <v>11</v>
      </c>
      <c r="O70" s="2"/>
      <c r="P70" s="2"/>
      <c r="Q70" s="2"/>
      <c r="R70" s="2"/>
    </row>
    <row r="71" spans="1:18" ht="12" customHeight="1">
      <c r="A71" s="52"/>
      <c r="B71" s="33"/>
      <c r="C71" s="34"/>
      <c r="D71" s="35"/>
      <c r="E71" s="35"/>
      <c r="F71" s="36"/>
      <c r="G71" s="36"/>
      <c r="H71" s="33"/>
      <c r="I71" s="34"/>
      <c r="J71" s="2"/>
      <c r="K71" s="2"/>
      <c r="L71" s="2"/>
      <c r="M71" s="2"/>
      <c r="N71" s="3"/>
      <c r="O71" s="2"/>
      <c r="P71" s="2"/>
      <c r="Q71" s="2"/>
      <c r="R71" s="2"/>
    </row>
    <row r="72" spans="1:18" ht="12" customHeight="1">
      <c r="A72" s="2"/>
      <c r="B72" s="2"/>
      <c r="C72" s="2"/>
      <c r="D72" s="2"/>
      <c r="E72" s="3"/>
      <c r="F72" s="2"/>
      <c r="G72" s="2"/>
      <c r="H72" s="2"/>
      <c r="I72" s="2"/>
      <c r="J72" s="2"/>
      <c r="K72" s="2"/>
      <c r="L72" s="2"/>
      <c r="M72" s="2"/>
      <c r="N72" s="3"/>
      <c r="O72" s="2"/>
      <c r="P72" s="2"/>
      <c r="Q72" s="2"/>
      <c r="R72" s="2"/>
    </row>
    <row r="73" spans="1:17" ht="12" customHeight="1">
      <c r="A73" s="2"/>
      <c r="B73" s="2"/>
      <c r="C73" s="2"/>
      <c r="D73" s="2"/>
      <c r="E73" s="3"/>
      <c r="F73" s="2"/>
      <c r="G73" s="2"/>
      <c r="H73" s="2"/>
      <c r="I73" s="2"/>
      <c r="J73" s="2"/>
      <c r="K73" s="2"/>
      <c r="L73" s="2"/>
      <c r="M73" s="2"/>
      <c r="N73" s="3"/>
      <c r="O73" s="2"/>
      <c r="P73" s="2"/>
      <c r="Q73" s="2"/>
    </row>
    <row r="74" spans="8:18" ht="12" customHeight="1">
      <c r="H74" s="4"/>
      <c r="R74" s="7"/>
    </row>
    <row r="75" spans="1:18" ht="12" customHeight="1">
      <c r="A75" s="2"/>
      <c r="B75" s="2"/>
      <c r="C75" s="2"/>
      <c r="D75" s="2"/>
      <c r="E75" s="2"/>
      <c r="F75" s="2"/>
      <c r="G75" s="2"/>
      <c r="H75" s="2"/>
      <c r="I75" s="2"/>
      <c r="J75" s="7"/>
      <c r="K75" s="7"/>
      <c r="L75" s="7"/>
      <c r="M75" s="7"/>
      <c r="N75" s="7"/>
      <c r="O75" s="7"/>
      <c r="P75" s="7"/>
      <c r="Q75" s="7"/>
      <c r="R75" s="7"/>
    </row>
    <row r="76" spans="1:18" ht="12" customHeight="1">
      <c r="A76" s="2"/>
      <c r="B76" s="2"/>
      <c r="C76" s="2"/>
      <c r="D76" s="2"/>
      <c r="E76" s="2"/>
      <c r="F76" s="2"/>
      <c r="G76" s="2"/>
      <c r="H76" s="2"/>
      <c r="I76" s="2"/>
      <c r="J76" s="7"/>
      <c r="K76" s="7"/>
      <c r="L76" s="7"/>
      <c r="M76" s="7"/>
      <c r="N76" s="7"/>
      <c r="O76" s="7"/>
      <c r="P76" s="7"/>
      <c r="Q76" s="7"/>
      <c r="R76" s="2"/>
    </row>
    <row r="77" spans="1:18" ht="12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3"/>
      <c r="O77" s="2"/>
      <c r="P77" s="2"/>
      <c r="Q77" s="2"/>
      <c r="R77" s="2"/>
    </row>
    <row r="78" spans="1:18" ht="12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3"/>
      <c r="O78" s="2"/>
      <c r="P78" s="2"/>
      <c r="Q78" s="2"/>
      <c r="R78" s="2"/>
    </row>
    <row r="79" spans="1:18" ht="12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3"/>
      <c r="O79" s="2"/>
      <c r="P79" s="2"/>
      <c r="Q79" s="2"/>
      <c r="R79" s="2"/>
    </row>
    <row r="80" spans="1:18" ht="12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31"/>
      <c r="O80" s="2"/>
      <c r="P80" s="2"/>
      <c r="Q80" s="2"/>
      <c r="R80" s="2"/>
    </row>
    <row r="81" spans="1:18" ht="12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31"/>
      <c r="O81" s="2"/>
      <c r="P81" s="2"/>
      <c r="Q81" s="2"/>
      <c r="R81" s="2"/>
    </row>
    <row r="82" spans="1:18" ht="12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31"/>
      <c r="O82" s="2"/>
      <c r="P82" s="2"/>
      <c r="Q82" s="2"/>
      <c r="R82" s="2"/>
    </row>
    <row r="83" spans="1:18" ht="12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31"/>
      <c r="O83" s="2"/>
      <c r="P83" s="2"/>
      <c r="Q83" s="2"/>
      <c r="R83" s="2"/>
    </row>
    <row r="84" spans="1:18" ht="12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31"/>
      <c r="O84" s="2"/>
      <c r="P84" s="2"/>
      <c r="Q84" s="2"/>
      <c r="R84" s="2"/>
    </row>
    <row r="85" spans="1:18" ht="12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31"/>
      <c r="O85" s="2"/>
      <c r="P85" s="2"/>
      <c r="Q85" s="2"/>
      <c r="R85" s="2"/>
    </row>
    <row r="86" spans="1:18" ht="12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31"/>
      <c r="O86" s="2"/>
      <c r="P86" s="2"/>
      <c r="Q86" s="2"/>
      <c r="R86" s="2"/>
    </row>
    <row r="87" spans="1:18" ht="12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31"/>
      <c r="O87" s="2"/>
      <c r="P87" s="2"/>
      <c r="Q87" s="2"/>
      <c r="R87" s="2"/>
    </row>
    <row r="88" spans="1:18" ht="12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31"/>
      <c r="O88" s="2"/>
      <c r="P88" s="2"/>
      <c r="Q88" s="2"/>
      <c r="R88" s="2"/>
    </row>
    <row r="89" spans="1:18" ht="12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31"/>
      <c r="O89" s="2"/>
      <c r="P89" s="2"/>
      <c r="Q89" s="2"/>
      <c r="R89" s="2"/>
    </row>
    <row r="90" spans="1:18" ht="12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31"/>
      <c r="O90" s="2"/>
      <c r="P90" s="2"/>
      <c r="Q90" s="2"/>
      <c r="R90" s="2"/>
    </row>
    <row r="91" spans="1:18" ht="12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31"/>
      <c r="O91" s="2"/>
      <c r="P91" s="2"/>
      <c r="Q91" s="2"/>
      <c r="R91" s="2"/>
    </row>
    <row r="92" spans="1:18" ht="12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31"/>
      <c r="O92" s="2"/>
      <c r="P92" s="2"/>
      <c r="Q92" s="2"/>
      <c r="R92" s="2"/>
    </row>
    <row r="93" spans="10:17" ht="12" customHeight="1">
      <c r="J93" s="2"/>
      <c r="K93" s="2"/>
      <c r="L93" s="2"/>
      <c r="M93" s="2"/>
      <c r="N93" s="31"/>
      <c r="O93" s="2"/>
      <c r="P93" s="2"/>
      <c r="Q93" s="2"/>
    </row>
    <row r="94" ht="12" customHeight="1">
      <c r="N94" s="31"/>
    </row>
  </sheetData>
  <sheetProtection/>
  <mergeCells count="26">
    <mergeCell ref="A2:E2"/>
    <mergeCell ref="H3:I3"/>
    <mergeCell ref="B4:C4"/>
    <mergeCell ref="D4:E4"/>
    <mergeCell ref="F4:G4"/>
    <mergeCell ref="B3:C3"/>
    <mergeCell ref="D3:E3"/>
    <mergeCell ref="H4:I4"/>
    <mergeCell ref="L6:M6"/>
    <mergeCell ref="F3:G3"/>
    <mergeCell ref="H6:I6"/>
    <mergeCell ref="F5:G5"/>
    <mergeCell ref="H5:I5"/>
    <mergeCell ref="B5:C5"/>
    <mergeCell ref="F6:G6"/>
    <mergeCell ref="D5:E5"/>
    <mergeCell ref="Q3:R4"/>
    <mergeCell ref="O5:P5"/>
    <mergeCell ref="Q5:R5"/>
    <mergeCell ref="A70:I70"/>
    <mergeCell ref="L3:N3"/>
    <mergeCell ref="J5:K5"/>
    <mergeCell ref="L5:M5"/>
    <mergeCell ref="N5:N11"/>
    <mergeCell ref="J6:K6"/>
    <mergeCell ref="O3:P4"/>
  </mergeCells>
  <printOptions horizontalCentered="1" verticalCentered="1"/>
  <pageMargins left="0.1968503937007874" right="0.1968503937007874" top="0" bottom="0" header="0" footer="0"/>
  <pageSetup horizontalDpi="600" verticalDpi="600" orientation="portrait" paperSize="9" r:id="rId1"/>
  <colBreaks count="1" manualBreakCount="1">
    <brk id="9" max="66" man="1"/>
  </colBreaks>
  <ignoredErrors>
    <ignoredError sqref="N3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OneRip</dc:creator>
  <cp:keywords/>
  <dc:description/>
  <cp:lastModifiedBy>Sophia Yeh</cp:lastModifiedBy>
  <cp:lastPrinted>2017-04-07T03:42:06Z</cp:lastPrinted>
  <dcterms:created xsi:type="dcterms:W3CDTF">2005-08-09T00:49:14Z</dcterms:created>
  <dcterms:modified xsi:type="dcterms:W3CDTF">2017-07-07T01:54:47Z</dcterms:modified>
  <cp:category/>
  <cp:version/>
  <cp:contentType/>
  <cp:contentStatus/>
</cp:coreProperties>
</file>