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075" windowHeight="7830" activeTab="0"/>
  </bookViews>
  <sheets>
    <sheet name="BDdys01a" sheetId="1" r:id="rId1"/>
  </sheets>
  <externalReferences>
    <externalReference r:id="rId4"/>
  </externalReferences>
  <definedNames>
    <definedName name="_xlnm.Print_Area" localSheetId="0">'BDdys01a'!$A$2:$P$34</definedName>
    <definedName name="_xlnm.Print_Titles" localSheetId="0">'BDdys01a'!$2:$4</definedName>
  </definedNames>
  <calcPr fullCalcOnLoad="1"/>
</workbook>
</file>

<file path=xl/sharedStrings.xml><?xml version="1.0" encoding="utf-8"?>
<sst xmlns="http://schemas.openxmlformats.org/spreadsheetml/2006/main" count="80" uniqueCount="78">
  <si>
    <t>日期：108/05/15</t>
  </si>
  <si>
    <r>
      <t xml:space="preserve">債券
</t>
    </r>
    <r>
      <rPr>
        <sz val="10"/>
        <rFont val="Times New Roman"/>
        <family val="1"/>
      </rPr>
      <t>Bonds</t>
    </r>
  </si>
  <si>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</si>
  <si>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</si>
  <si>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</si>
  <si>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</si>
  <si>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</si>
  <si>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</si>
  <si>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</si>
  <si>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</si>
  <si>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</si>
  <si>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</si>
  <si>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r>
      <t xml:space="preserve">最低
</t>
    </r>
    <r>
      <rPr>
        <sz val="10"/>
        <rFont val="Times New Roman"/>
        <family val="1"/>
      </rPr>
      <t>Lowest</t>
    </r>
  </si>
  <si>
    <r>
      <t xml:space="preserve">最高
</t>
    </r>
    <r>
      <rPr>
        <sz val="10"/>
        <rFont val="Times New Roman"/>
        <family val="1"/>
      </rPr>
      <t>Highest</t>
    </r>
  </si>
  <si>
    <r>
      <t xml:space="preserve">平均
</t>
    </r>
    <r>
      <rPr>
        <sz val="10"/>
        <rFont val="Times New Roman"/>
        <family val="1"/>
      </rPr>
      <t>Averaged</t>
    </r>
  </si>
  <si>
    <r>
      <t xml:space="preserve">漲跌
</t>
    </r>
    <r>
      <rPr>
        <sz val="10"/>
        <rFont val="Times New Roman"/>
        <family val="1"/>
      </rPr>
      <t>Change</t>
    </r>
  </si>
  <si>
    <t>11:55 - 12:00 平均
Averaged</t>
  </si>
  <si>
    <r>
      <t xml:space="preserve">最高
</t>
    </r>
    <r>
      <rPr>
        <sz val="10"/>
        <rFont val="Times New Roman"/>
        <family val="1"/>
      </rPr>
      <t>Highest</t>
    </r>
  </si>
  <si>
    <r>
      <t>平均</t>
    </r>
    <r>
      <rPr>
        <sz val="6"/>
        <rFont val="新細明體"/>
        <family val="1"/>
      </rPr>
      <t xml:space="preserve">
</t>
    </r>
    <r>
      <rPr>
        <sz val="8"/>
        <rFont val="新細明體"/>
        <family val="1"/>
      </rPr>
      <t>Volume-Weighted
Average</t>
    </r>
  </si>
  <si>
    <t>11:55 - 12:00 平均
Volume-Weighted
Average</t>
  </si>
  <si>
    <t>Amount(NT)</t>
  </si>
  <si>
    <t>Volume
(NT$100 Mil.)</t>
  </si>
  <si>
    <t>A00107</t>
  </si>
  <si>
    <t>100央債甲7</t>
  </si>
  <si>
    <t>A01108</t>
  </si>
  <si>
    <t>101央債甲8</t>
  </si>
  <si>
    <t>A01109</t>
  </si>
  <si>
    <t>101央債甲9</t>
  </si>
  <si>
    <t>A02109</t>
  </si>
  <si>
    <t>102央債甲9</t>
  </si>
  <si>
    <t>A03106</t>
  </si>
  <si>
    <t>103央債甲6</t>
  </si>
  <si>
    <t>A06103</t>
  </si>
  <si>
    <t>106央債甲3</t>
  </si>
  <si>
    <t>A06104</t>
  </si>
  <si>
    <t>106央債甲4</t>
  </si>
  <si>
    <t>A07102</t>
  </si>
  <si>
    <t>107央債甲2</t>
  </si>
  <si>
    <t>A07106</t>
  </si>
  <si>
    <t>107央債甲6</t>
  </si>
  <si>
    <t>A07109</t>
  </si>
  <si>
    <t>107央債甲9</t>
  </si>
  <si>
    <t>A08101</t>
  </si>
  <si>
    <t>108央債甲1</t>
  </si>
  <si>
    <t>A08103</t>
  </si>
  <si>
    <t>108央債甲3</t>
  </si>
  <si>
    <t>A08104</t>
  </si>
  <si>
    <t>108央債甲4</t>
  </si>
  <si>
    <t>A08105</t>
  </si>
  <si>
    <t>108央債甲5</t>
  </si>
  <si>
    <t>A90201</t>
  </si>
  <si>
    <t>90央債乙一</t>
  </si>
  <si>
    <t>A99102</t>
  </si>
  <si>
    <t>99央債甲2</t>
  </si>
  <si>
    <t>A99104</t>
  </si>
  <si>
    <t>99央債甲4</t>
  </si>
  <si>
    <t>G13417</t>
  </si>
  <si>
    <t>P07輸銀4</t>
  </si>
  <si>
    <t>B30436</t>
  </si>
  <si>
    <t>P06統一1</t>
  </si>
  <si>
    <t>B30440</t>
  </si>
  <si>
    <t>P08統一1A</t>
  </si>
  <si>
    <t>B644AS</t>
  </si>
  <si>
    <t>P06鴻海2B</t>
  </si>
  <si>
    <t>B71872</t>
  </si>
  <si>
    <t>01中油2C</t>
  </si>
  <si>
    <t>B71879</t>
  </si>
  <si>
    <t>P03中油1A</t>
  </si>
  <si>
    <t>B92352</t>
  </si>
  <si>
    <t>P07遠鼎1</t>
  </si>
  <si>
    <t>合計 Total</t>
  </si>
  <si>
    <t>註 (Remark ) ：</t>
  </si>
  <si>
    <t>1.平均殖利率係指當日有成交紀錄之加權平均殖利率(Average yield is the volume-weighted yield of day tradings.)</t>
  </si>
  <si>
    <t>2.平均百元價係指前項平均殖利率相對應的百元價格(Average price is the price derived from previous mentioned average yield.)</t>
  </si>
  <si>
    <t>3.本表包含公開報價、非公開報價及比對系統之成交資料。</t>
  </si>
  <si>
    <t>4.自102/02/01起遇公債為發行前交易債券時，成交值一欄以該期公債之成交面額揭示。</t>
  </si>
  <si>
    <t>5.殖利率漲跌係指本日該券加權平均殖利率與其前一交易日加權平均殖利率之差異(包含公開報價、非公開報價及比對系統之交易)。</t>
  </si>
  <si>
    <t>等殖成交行情表(買賣斷)
Daily Prices &amp; Volume－Outright Purchase &amp; Sales (Electronic Bonds Trading System)</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</si>
</sst>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 numFmtId="183" formatCode="_-[$€-2]* #,##0.00_-;\-[$€-2]* #,##0.00_-;_-[$€-2]* &quot;-&quot;??_-"/>
  </numFmts>
  <fonts count="48">
    <font>
      <sz val="12"/>
      <name val="新細明體"/>
      <family val="1"/>
    </font>
    <font>
      <sz val="12"/>
      <color indexed="8"/>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5">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83" fontId="0" fillId="0" borderId="0" applyFont="0" applyFill="0" applyBorder="0" applyAlignment="0" applyProtection="0"/>
    <xf numFmtId="0" fontId="29" fillId="0" borderId="0">
      <alignment vertical="center"/>
      <protection/>
    </xf>
    <xf numFmtId="43" fontId="29" fillId="0" borderId="0" applyFont="0" applyFill="0" applyBorder="0" applyAlignment="0" applyProtection="0"/>
    <xf numFmtId="41" fontId="29"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29" fillId="0" borderId="0" applyFont="0" applyFill="0" applyBorder="0" applyAlignment="0" applyProtection="0"/>
    <xf numFmtId="9" fontId="0" fillId="0" borderId="0" applyFont="0" applyFill="0" applyBorder="0" applyAlignment="0" applyProtection="0"/>
    <xf numFmtId="0" fontId="34" fillId="22" borderId="2" applyNumberFormat="0" applyAlignment="0" applyProtection="0"/>
    <xf numFmtId="44" fontId="29" fillId="0" borderId="0" applyFont="0" applyFill="0" applyBorder="0" applyAlignment="0" applyProtection="0"/>
    <xf numFmtId="42" fontId="29" fillId="0" borderId="0" applyFont="0" applyFill="0" applyBorder="0" applyAlignment="0" applyProtection="0"/>
    <xf numFmtId="0" fontId="35" fillId="0" borderId="3" applyNumberFormat="0" applyFill="0" applyAlignment="0" applyProtection="0"/>
    <xf numFmtId="0" fontId="29" fillId="23" borderId="4" applyNumberFormat="0" applyFon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50">
    <xf numFmtId="0" fontId="0" fillId="0" borderId="0" xfId="0" applyAlignment="1">
      <alignment/>
    </xf>
    <xf numFmtId="0" fontId="20" fillId="0" borderId="0" xfId="0" applyFont="1" applyAlignment="1">
      <alignment/>
    </xf>
    <xf numFmtId="0" fontId="20" fillId="0" borderId="0" xfId="0" applyFont="1" applyAlignment="1">
      <alignment horizontal="left"/>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176" fontId="20" fillId="0" borderId="11" xfId="0" applyNumberFormat="1" applyFont="1" applyBorder="1" applyAlignment="1">
      <alignment horizontal="right" wrapText="1" shrinkToFi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176" fontId="20" fillId="0" borderId="12" xfId="0" applyNumberFormat="1" applyFont="1" applyBorder="1" applyAlignment="1">
      <alignment horizontal="center" vertical="center" wrapText="1"/>
    </xf>
    <xf numFmtId="176" fontId="20" fillId="0" borderId="13" xfId="0" applyNumberFormat="1" applyFont="1" applyBorder="1" applyAlignment="1">
      <alignment horizontal="center" vertical="center" wrapText="1"/>
    </xf>
    <xf numFmtId="176" fontId="20" fillId="0" borderId="14" xfId="0" applyNumberFormat="1" applyFont="1" applyBorder="1" applyAlignment="1">
      <alignment horizontal="center" vertical="center" wrapText="1"/>
    </xf>
    <xf numFmtId="0" fontId="20" fillId="0" borderId="11" xfId="0" applyFont="1" applyBorder="1" applyAlignment="1">
      <alignment horizontal="right" shrinkToFit="1"/>
    </xf>
    <xf numFmtId="0" fontId="20" fillId="0" borderId="11" xfId="0" applyFont="1" applyBorder="1" applyAlignment="1">
      <alignment horizontal="right" wrapText="1"/>
    </xf>
    <xf numFmtId="0" fontId="20" fillId="0" borderId="0" xfId="0" applyFont="1" applyAlignment="1">
      <alignment vertical="center"/>
    </xf>
    <xf numFmtId="49" fontId="20" fillId="0" borderId="10" xfId="0" applyNumberFormat="1" applyFont="1" applyBorder="1" applyAlignment="1">
      <alignment horizontal="center" vertical="center" wrapText="1"/>
    </xf>
    <xf numFmtId="49" fontId="20" fillId="0" borderId="10" xfId="0" applyNumberFormat="1" applyFont="1" applyBorder="1" applyAlignment="1">
      <alignment horizontal="left" vertical="center" wrapText="1"/>
    </xf>
    <xf numFmtId="176" fontId="20" fillId="0" borderId="15" xfId="0" applyNumberFormat="1" applyFont="1" applyBorder="1" applyAlignment="1">
      <alignment horizontal="right" vertical="top" shrinkToFit="1"/>
    </xf>
    <xf numFmtId="0" fontId="20" fillId="0" borderId="10" xfId="0" applyFont="1" applyBorder="1" applyAlignment="1">
      <alignment horizontal="right" vertical="center" wrapText="1"/>
    </xf>
    <xf numFmtId="0" fontId="23" fillId="0" borderId="10" xfId="0" applyFont="1" applyBorder="1" applyAlignment="1">
      <alignment horizontal="right" vertical="center" wrapText="1"/>
    </xf>
    <xf numFmtId="177" fontId="20" fillId="0" borderId="10" xfId="0" applyNumberFormat="1" applyFont="1" applyBorder="1" applyAlignment="1">
      <alignment horizontal="right" vertical="center" wrapText="1"/>
    </xf>
    <xf numFmtId="0" fontId="20" fillId="0" borderId="15" xfId="0" applyFont="1" applyBorder="1" applyAlignment="1">
      <alignment horizontal="right" vertical="top" shrinkToFit="1"/>
    </xf>
    <xf numFmtId="0" fontId="22" fillId="0" borderId="15" xfId="0" applyFont="1" applyBorder="1" applyAlignment="1">
      <alignment horizontal="right" vertical="top" wrapText="1" shrinkToFit="1"/>
    </xf>
    <xf numFmtId="0" fontId="20" fillId="0" borderId="0" xfId="0" applyFont="1" applyAlignment="1">
      <alignment horizontal="center" vertical="center" wrapText="1"/>
    </xf>
    <xf numFmtId="49" fontId="46" fillId="0" borderId="0" xfId="0" applyNumberFormat="1" applyFont="1" applyAlignment="1">
      <alignment horizontal="center" vertical="center"/>
    </xf>
    <xf numFmtId="49" fontId="46" fillId="0" borderId="0" xfId="0" applyNumberFormat="1" applyFont="1" applyAlignment="1">
      <alignment horizontal="left" vertical="center"/>
    </xf>
    <xf numFmtId="178" fontId="46" fillId="0" borderId="0" xfId="0" applyNumberFormat="1" applyFont="1" applyAlignment="1">
      <alignment horizontal="right" vertical="center"/>
    </xf>
    <xf numFmtId="179" fontId="46" fillId="0" borderId="0" xfId="0" applyNumberFormat="1" applyFont="1" applyAlignment="1">
      <alignment horizontal="right" vertical="center"/>
    </xf>
    <xf numFmtId="180" fontId="46" fillId="0" borderId="0" xfId="0" applyNumberFormat="1" applyFont="1" applyAlignment="1">
      <alignment horizontal="right" vertical="center"/>
    </xf>
    <xf numFmtId="181" fontId="46" fillId="0" borderId="0" xfId="0" applyNumberFormat="1" applyFont="1" applyAlignment="1">
      <alignment horizontal="right" vertical="center"/>
    </xf>
    <xf numFmtId="3" fontId="46" fillId="0" borderId="0" xfId="0" applyNumberFormat="1" applyFont="1" applyAlignment="1">
      <alignment horizontal="right" vertical="center"/>
    </xf>
    <xf numFmtId="182" fontId="46" fillId="0" borderId="0" xfId="0" applyNumberFormat="1" applyFont="1" applyAlignment="1">
      <alignment horizontal="right" vertical="center"/>
    </xf>
    <xf numFmtId="0" fontId="20" fillId="0" borderId="0" xfId="0" applyFont="1" applyAlignment="1">
      <alignment horizontal="center" wrapText="1"/>
    </xf>
    <xf numFmtId="0" fontId="20" fillId="0" borderId="0" xfId="0" applyFont="1" applyAlignment="1">
      <alignment vertical="top"/>
    </xf>
    <xf numFmtId="49" fontId="20" fillId="0" borderId="16" xfId="0" applyNumberFormat="1" applyFont="1" applyBorder="1" applyAlignment="1">
      <alignment horizontal="left"/>
    </xf>
    <xf numFmtId="49" fontId="20" fillId="0" borderId="16" xfId="0" applyNumberFormat="1" applyFont="1" applyBorder="1" applyAlignment="1">
      <alignment horizontal="center" wrapText="1"/>
    </xf>
    <xf numFmtId="176" fontId="20" fillId="0" borderId="16" xfId="0" applyNumberFormat="1" applyFont="1" applyBorder="1" applyAlignment="1">
      <alignment horizontal="center" wrapText="1"/>
    </xf>
    <xf numFmtId="0" fontId="20" fillId="0" borderId="16" xfId="0" applyFont="1" applyBorder="1" applyAlignment="1">
      <alignment horizontal="center"/>
    </xf>
    <xf numFmtId="0" fontId="20" fillId="0" borderId="16" xfId="0" applyFont="1" applyBorder="1" applyAlignment="1">
      <alignment horizontal="center" wrapText="1"/>
    </xf>
    <xf numFmtId="177" fontId="20" fillId="0" borderId="16" xfId="0" applyNumberFormat="1" applyFont="1" applyBorder="1" applyAlignment="1">
      <alignment horizontal="center" wrapText="1"/>
    </xf>
    <xf numFmtId="3" fontId="20" fillId="0" borderId="16" xfId="0" applyNumberFormat="1" applyFont="1" applyBorder="1" applyAlignment="1">
      <alignment horizontal="right" wrapText="1"/>
    </xf>
    <xf numFmtId="182" fontId="20" fillId="0" borderId="16" xfId="0" applyNumberFormat="1" applyFont="1" applyBorder="1" applyAlignment="1">
      <alignment horizontal="right" wrapText="1"/>
    </xf>
    <xf numFmtId="0" fontId="20" fillId="0" borderId="0" xfId="0" applyFont="1" applyAlignment="1">
      <alignment horizontal="right" vertical="top" wrapText="1"/>
    </xf>
    <xf numFmtId="0" fontId="20" fillId="0" borderId="0" xfId="0" applyFont="1" applyAlignment="1">
      <alignment horizontal="left" vertical="top"/>
    </xf>
    <xf numFmtId="0" fontId="25" fillId="0" borderId="0" xfId="0" applyFont="1" applyAlignment="1">
      <alignment horizontal="right" vertical="top"/>
    </xf>
    <xf numFmtId="0" fontId="25" fillId="0" borderId="0" xfId="0" applyFont="1" applyAlignment="1">
      <alignment horizontal="left" vertical="top"/>
    </xf>
    <xf numFmtId="0" fontId="26" fillId="0" borderId="0" xfId="0" applyFont="1" applyAlignment="1">
      <alignment horizontal="left"/>
    </xf>
    <xf numFmtId="0" fontId="27" fillId="0" borderId="0" xfId="0" applyFont="1" applyAlignment="1">
      <alignment horizontal="left" indent="2"/>
    </xf>
    <xf numFmtId="0" fontId="47" fillId="0" borderId="0" xfId="0" applyFont="1" applyAlignment="1">
      <alignment horizontal="center" vertical="center" wrapText="1"/>
    </xf>
    <xf numFmtId="0" fontId="0" fillId="0" borderId="0" xfId="0" applyAlignment="1">
      <alignment horizontal="center"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uro" xfId="33"/>
    <cellStyle name="一般 2" xfId="34"/>
    <cellStyle name="Comma" xfId="35"/>
    <cellStyle name="Comma [0]" xfId="36"/>
    <cellStyle name="中等" xfId="37"/>
    <cellStyle name="合計" xfId="38"/>
    <cellStyle name="好" xfId="39"/>
    <cellStyle name="Percent" xfId="40"/>
    <cellStyle name="百分比 2"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190515\WebBD201905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75"/>
      <sheetName val="BDwos076"/>
      <sheetName val="BDwos077"/>
      <sheetName val="BDmos018"/>
      <sheetName val="BDmos019"/>
      <sheetName val="BDmos026"/>
      <sheetName val="BDmos040"/>
      <sheetName val="BDmos041"/>
      <sheetName val="BDmos042"/>
      <sheetName val="BDmos043"/>
      <sheetName val="BDmos075"/>
      <sheetName val="BDmos076"/>
      <sheetName val="BDmos077"/>
      <sheetName val="BDmos051"/>
      <sheetName val="BDmos052"/>
      <sheetName val="BDmos053"/>
      <sheetName val="BDmos044"/>
      <sheetName val="BDmos045"/>
      <sheetName val="BDmos046"/>
      <sheetName val="BDmos047"/>
      <sheetName val="BDmos078"/>
      <sheetName val="BDmos079"/>
      <sheetName val="BDmos080"/>
      <sheetName val="BDmos056"/>
      <sheetName val="BDmos059"/>
      <sheetName val="BDmos061"/>
      <sheetName val="BDmos062"/>
      <sheetName val="BDmos063"/>
      <sheetName val="BDmos064"/>
      <sheetName val="BDmos065"/>
      <sheetName val="BDmos06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34"/>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48" t="s">
        <v>77</v>
      </c>
      <c r="B1" s="49"/>
      <c r="C1" s="49"/>
      <c r="D1" s="49"/>
      <c r="E1" s="49"/>
      <c r="F1" s="49"/>
      <c r="G1" s="49"/>
      <c r="H1" s="49"/>
      <c r="I1" s="49"/>
      <c r="J1" s="49"/>
      <c r="K1" s="49"/>
      <c r="L1" s="49"/>
      <c r="M1" s="49"/>
      <c r="N1" s="49"/>
      <c r="O1" s="49"/>
      <c r="P1" s="49"/>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10.88</v>
      </c>
      <c r="D5" s="26">
        <v>12.21</v>
      </c>
      <c r="E5" s="27">
        <v>112.445</v>
      </c>
      <c r="F5" s="27">
        <v>112.4574</v>
      </c>
      <c r="G5" s="27">
        <v>112.4512</v>
      </c>
      <c r="H5" s="28">
        <v>-0.0026</v>
      </c>
      <c r="I5" s="29">
        <v>0</v>
      </c>
      <c r="J5" s="27">
        <v>0.801</v>
      </c>
      <c r="K5" s="27">
        <v>0.8</v>
      </c>
      <c r="L5" s="27">
        <v>0.8005</v>
      </c>
      <c r="M5" s="28">
        <v>0</v>
      </c>
      <c r="N5" s="29">
        <v>0</v>
      </c>
      <c r="O5" s="30">
        <v>337353531</v>
      </c>
      <c r="P5" s="31">
        <v>3</v>
      </c>
    </row>
    <row r="6" spans="1:16" ht="14.25">
      <c r="A6" s="24" t="s">
        <v>24</v>
      </c>
      <c r="B6" s="25" t="s">
        <v>25</v>
      </c>
      <c r="C6" s="26">
        <v>19.39</v>
      </c>
      <c r="D6" s="26">
        <v>23.27</v>
      </c>
      <c r="E6" s="27">
        <v>111.6838</v>
      </c>
      <c r="F6" s="27">
        <v>111.6838</v>
      </c>
      <c r="G6" s="27">
        <v>111.6838</v>
      </c>
      <c r="H6" s="28">
        <v>0.2829</v>
      </c>
      <c r="I6" s="29">
        <v>0</v>
      </c>
      <c r="J6" s="27">
        <v>1.056</v>
      </c>
      <c r="K6" s="27">
        <v>1.056</v>
      </c>
      <c r="L6" s="27">
        <v>1.056</v>
      </c>
      <c r="M6" s="28">
        <v>-0.013</v>
      </c>
      <c r="N6" s="29">
        <v>0</v>
      </c>
      <c r="O6" s="30">
        <v>111683792</v>
      </c>
      <c r="P6" s="31">
        <v>1</v>
      </c>
    </row>
    <row r="7" spans="1:16" s="33" customFormat="1" ht="14.25">
      <c r="A7" s="24" t="s">
        <v>26</v>
      </c>
      <c r="B7" s="25" t="s">
        <v>27</v>
      </c>
      <c r="C7" s="26">
        <v>3.27</v>
      </c>
      <c r="D7" s="26">
        <v>3.36</v>
      </c>
      <c r="E7" s="27">
        <v>101.9062</v>
      </c>
      <c r="F7" s="27">
        <v>101.9062</v>
      </c>
      <c r="G7" s="27">
        <v>101.9062</v>
      </c>
      <c r="H7" s="28">
        <v>0.0338</v>
      </c>
      <c r="I7" s="29">
        <v>0</v>
      </c>
      <c r="J7" s="27">
        <v>0.55</v>
      </c>
      <c r="K7" s="27">
        <v>0.55</v>
      </c>
      <c r="L7" s="27">
        <v>0.55</v>
      </c>
      <c r="M7" s="28">
        <v>-0.0105</v>
      </c>
      <c r="N7" s="29">
        <v>0</v>
      </c>
      <c r="O7" s="30">
        <v>101906194</v>
      </c>
      <c r="P7" s="31">
        <v>1</v>
      </c>
    </row>
    <row r="8" spans="1:16" ht="14.25">
      <c r="A8" s="24" t="s">
        <v>28</v>
      </c>
      <c r="B8" s="25" t="s">
        <v>29</v>
      </c>
      <c r="C8" s="26">
        <v>18.79</v>
      </c>
      <c r="D8" s="26">
        <v>24.21</v>
      </c>
      <c r="E8" s="27">
        <v>130.3315</v>
      </c>
      <c r="F8" s="27">
        <v>130.3812</v>
      </c>
      <c r="G8" s="27">
        <v>130.3688</v>
      </c>
      <c r="H8" s="28">
        <v>0.4809</v>
      </c>
      <c r="I8" s="29">
        <v>0</v>
      </c>
      <c r="J8" s="27">
        <v>1.071</v>
      </c>
      <c r="K8" s="27">
        <v>1.069</v>
      </c>
      <c r="L8" s="27">
        <v>1.0695</v>
      </c>
      <c r="M8" s="28">
        <v>-0.0195</v>
      </c>
      <c r="N8" s="29">
        <v>0</v>
      </c>
      <c r="O8" s="30">
        <v>521475058</v>
      </c>
      <c r="P8" s="31">
        <v>4</v>
      </c>
    </row>
    <row r="9" spans="1:16" ht="14.25">
      <c r="A9" s="24" t="s">
        <v>30</v>
      </c>
      <c r="B9" s="25" t="s">
        <v>31</v>
      </c>
      <c r="C9" s="26">
        <v>4.63</v>
      </c>
      <c r="D9" s="26">
        <v>4.8</v>
      </c>
      <c r="E9" s="27">
        <v>104.2215</v>
      </c>
      <c r="F9" s="27">
        <v>104.2215</v>
      </c>
      <c r="G9" s="27">
        <v>104.2215</v>
      </c>
      <c r="H9" s="28">
        <v>0.0363</v>
      </c>
      <c r="I9" s="29">
        <v>0</v>
      </c>
      <c r="J9" s="27">
        <v>0.604</v>
      </c>
      <c r="K9" s="27">
        <v>0.604</v>
      </c>
      <c r="L9" s="27">
        <v>0.604</v>
      </c>
      <c r="M9" s="28">
        <v>-0.008</v>
      </c>
      <c r="N9" s="29">
        <v>0</v>
      </c>
      <c r="O9" s="30">
        <v>260553705</v>
      </c>
      <c r="P9" s="31">
        <v>2.5</v>
      </c>
    </row>
    <row r="10" spans="1:16" ht="14.25">
      <c r="A10" s="24" t="s">
        <v>32</v>
      </c>
      <c r="B10" s="25" t="s">
        <v>33</v>
      </c>
      <c r="C10" s="26">
        <v>15.38</v>
      </c>
      <c r="D10" s="26">
        <v>17.77</v>
      </c>
      <c r="E10" s="27">
        <v>112.827</v>
      </c>
      <c r="F10" s="27">
        <v>112.8445</v>
      </c>
      <c r="G10" s="27">
        <v>112.8358</v>
      </c>
      <c r="H10" s="28">
        <v>0.2436</v>
      </c>
      <c r="I10" s="29">
        <v>0</v>
      </c>
      <c r="J10" s="27">
        <v>0.961</v>
      </c>
      <c r="K10" s="27">
        <v>0.96</v>
      </c>
      <c r="L10" s="27">
        <v>0.9605</v>
      </c>
      <c r="M10" s="28">
        <v>-0.0141</v>
      </c>
      <c r="N10" s="29">
        <v>0</v>
      </c>
      <c r="O10" s="30">
        <v>507754782</v>
      </c>
      <c r="P10" s="31">
        <v>4.5</v>
      </c>
    </row>
    <row r="11" spans="1:16" ht="14.25">
      <c r="A11" s="24" t="s">
        <v>34</v>
      </c>
      <c r="B11" s="25" t="s">
        <v>35</v>
      </c>
      <c r="C11" s="26">
        <v>7.44</v>
      </c>
      <c r="D11" s="26">
        <v>7.79</v>
      </c>
      <c r="E11" s="27">
        <v>103.3066</v>
      </c>
      <c r="F11" s="27">
        <v>103.3259</v>
      </c>
      <c r="G11" s="27">
        <v>103.312</v>
      </c>
      <c r="H11" s="28">
        <v>0.0266</v>
      </c>
      <c r="I11" s="29">
        <v>0</v>
      </c>
      <c r="J11" s="27">
        <v>0.6875</v>
      </c>
      <c r="K11" s="27">
        <v>0.685</v>
      </c>
      <c r="L11" s="27">
        <v>0.6868</v>
      </c>
      <c r="M11" s="28">
        <v>-0.0036</v>
      </c>
      <c r="N11" s="29">
        <v>0</v>
      </c>
      <c r="O11" s="30">
        <v>723180982</v>
      </c>
      <c r="P11" s="31">
        <v>7</v>
      </c>
    </row>
    <row r="12" spans="1:16" ht="14.25">
      <c r="A12" s="24" t="s">
        <v>36</v>
      </c>
      <c r="B12" s="25" t="s">
        <v>37</v>
      </c>
      <c r="C12" s="26">
        <v>8.33</v>
      </c>
      <c r="D12" s="26">
        <v>8.73</v>
      </c>
      <c r="E12" s="27">
        <v>102.4376</v>
      </c>
      <c r="F12" s="27">
        <v>102.4461</v>
      </c>
      <c r="G12" s="27">
        <v>102.4419</v>
      </c>
      <c r="H12" s="28">
        <v>0.084</v>
      </c>
      <c r="I12" s="29">
        <v>0</v>
      </c>
      <c r="J12" s="27">
        <v>0.711</v>
      </c>
      <c r="K12" s="27">
        <v>0.71</v>
      </c>
      <c r="L12" s="27">
        <v>0.7105</v>
      </c>
      <c r="M12" s="28">
        <v>-0.0099</v>
      </c>
      <c r="N12" s="29">
        <v>0</v>
      </c>
      <c r="O12" s="30">
        <v>665866983</v>
      </c>
      <c r="P12" s="31">
        <v>6.5</v>
      </c>
    </row>
    <row r="13" spans="1:16" ht="14.25">
      <c r="A13" s="24" t="s">
        <v>38</v>
      </c>
      <c r="B13" s="25" t="s">
        <v>39</v>
      </c>
      <c r="C13" s="26">
        <v>1.1</v>
      </c>
      <c r="D13" s="26">
        <v>1.12</v>
      </c>
      <c r="E13" s="27">
        <v>100.0265</v>
      </c>
      <c r="F13" s="27">
        <v>100.0276</v>
      </c>
      <c r="G13" s="27">
        <v>100.0271</v>
      </c>
      <c r="H13" s="28">
        <v>0.0389</v>
      </c>
      <c r="I13" s="29">
        <v>0</v>
      </c>
      <c r="J13" s="27">
        <v>0.476</v>
      </c>
      <c r="K13" s="27">
        <v>0.475</v>
      </c>
      <c r="L13" s="27">
        <v>0.4755</v>
      </c>
      <c r="M13" s="28">
        <v>-0.035</v>
      </c>
      <c r="N13" s="29">
        <v>0</v>
      </c>
      <c r="O13" s="30">
        <v>300081183</v>
      </c>
      <c r="P13" s="31">
        <v>3</v>
      </c>
    </row>
    <row r="14" spans="1:16" ht="14.25">
      <c r="A14" s="24" t="s">
        <v>40</v>
      </c>
      <c r="B14" s="25" t="s">
        <v>41</v>
      </c>
      <c r="C14" s="26">
        <v>8.98</v>
      </c>
      <c r="D14" s="26">
        <v>9.42</v>
      </c>
      <c r="E14" s="27">
        <v>101.2779</v>
      </c>
      <c r="F14" s="27">
        <v>101.3145</v>
      </c>
      <c r="G14" s="27">
        <v>101.2916</v>
      </c>
      <c r="H14" s="28">
        <v>-0.069</v>
      </c>
      <c r="I14" s="29">
        <v>0</v>
      </c>
      <c r="J14" s="27">
        <v>0.734</v>
      </c>
      <c r="K14" s="27">
        <v>0.73</v>
      </c>
      <c r="L14" s="27">
        <v>0.7325</v>
      </c>
      <c r="M14" s="28">
        <v>0.0075</v>
      </c>
      <c r="N14" s="29">
        <v>0</v>
      </c>
      <c r="O14" s="30">
        <v>1671304172</v>
      </c>
      <c r="P14" s="31">
        <v>16.5</v>
      </c>
    </row>
    <row r="15" spans="1:16" ht="14.25">
      <c r="A15" s="24" t="s">
        <v>42</v>
      </c>
      <c r="B15" s="25" t="s">
        <v>43</v>
      </c>
      <c r="C15" s="26">
        <v>4.57</v>
      </c>
      <c r="D15" s="26">
        <v>4.66</v>
      </c>
      <c r="E15" s="27">
        <v>100.1831</v>
      </c>
      <c r="F15" s="27">
        <v>100.1854</v>
      </c>
      <c r="G15" s="27">
        <v>100.1844</v>
      </c>
      <c r="H15" s="28">
        <v>0.0357</v>
      </c>
      <c r="I15" s="29">
        <v>100.1854</v>
      </c>
      <c r="J15" s="27">
        <v>0.585</v>
      </c>
      <c r="K15" s="27">
        <v>0.5845</v>
      </c>
      <c r="L15" s="27">
        <v>0.5847</v>
      </c>
      <c r="M15" s="28">
        <v>-0.0078</v>
      </c>
      <c r="N15" s="29">
        <v>0.5845</v>
      </c>
      <c r="O15" s="30">
        <v>200368424</v>
      </c>
      <c r="P15" s="31">
        <v>2</v>
      </c>
    </row>
    <row r="16" spans="1:16" ht="14.25">
      <c r="A16" s="24" t="s">
        <v>44</v>
      </c>
      <c r="B16" s="25" t="s">
        <v>45</v>
      </c>
      <c r="C16" s="26">
        <v>9.35</v>
      </c>
      <c r="D16" s="26">
        <v>9.75</v>
      </c>
      <c r="E16" s="27">
        <v>100.1307</v>
      </c>
      <c r="F16" s="27">
        <v>100.1776</v>
      </c>
      <c r="G16" s="27">
        <v>100.1541</v>
      </c>
      <c r="H16" s="28">
        <v>-0.0132</v>
      </c>
      <c r="I16" s="29">
        <v>100.1719</v>
      </c>
      <c r="J16" s="27">
        <v>0.736</v>
      </c>
      <c r="K16" s="27">
        <v>0.731</v>
      </c>
      <c r="L16" s="27">
        <v>0.7335</v>
      </c>
      <c r="M16" s="28">
        <v>0.0014</v>
      </c>
      <c r="N16" s="29">
        <v>0.7316</v>
      </c>
      <c r="O16" s="30">
        <v>6459899288</v>
      </c>
      <c r="P16" s="31">
        <v>64.5</v>
      </c>
    </row>
    <row r="17" spans="1:16" ht="14.25">
      <c r="A17" s="24" t="s">
        <v>46</v>
      </c>
      <c r="B17" s="25" t="s">
        <v>47</v>
      </c>
      <c r="C17" s="26">
        <v>17.67</v>
      </c>
      <c r="D17" s="26">
        <v>19.8</v>
      </c>
      <c r="E17" s="27">
        <v>102.2161</v>
      </c>
      <c r="F17" s="27">
        <v>102.2161</v>
      </c>
      <c r="G17" s="27">
        <v>102.2161</v>
      </c>
      <c r="H17" s="28">
        <v>0.7605</v>
      </c>
      <c r="I17" s="29">
        <v>0</v>
      </c>
      <c r="J17" s="27">
        <v>1.001</v>
      </c>
      <c r="K17" s="27">
        <v>1.001</v>
      </c>
      <c r="L17" s="27">
        <v>1.001</v>
      </c>
      <c r="M17" s="28">
        <v>-0.0422</v>
      </c>
      <c r="N17" s="29">
        <v>0</v>
      </c>
      <c r="O17" s="30">
        <v>102216060</v>
      </c>
      <c r="P17" s="31">
        <v>1</v>
      </c>
    </row>
    <row r="18" spans="1:16" ht="14.25">
      <c r="A18" s="24" t="s">
        <v>48</v>
      </c>
      <c r="B18" s="25" t="s">
        <v>49</v>
      </c>
      <c r="C18" s="26">
        <v>25.35</v>
      </c>
      <c r="D18" s="26">
        <v>30</v>
      </c>
      <c r="E18" s="27">
        <v>100.0634</v>
      </c>
      <c r="F18" s="27">
        <v>100.1268</v>
      </c>
      <c r="G18" s="27">
        <v>100.0989</v>
      </c>
      <c r="H18" s="28">
        <v>6.2106</v>
      </c>
      <c r="I18" s="29">
        <v>100.1268</v>
      </c>
      <c r="J18" s="27">
        <v>1.1225</v>
      </c>
      <c r="K18" s="27">
        <v>1.12</v>
      </c>
      <c r="L18" s="27">
        <v>1.1211</v>
      </c>
      <c r="M18" s="28">
        <v>-0.2539</v>
      </c>
      <c r="N18" s="29">
        <v>1.12</v>
      </c>
      <c r="O18" s="30">
        <v>200000000</v>
      </c>
      <c r="P18" s="31">
        <v>2</v>
      </c>
    </row>
    <row r="19" spans="1:16" ht="14.25">
      <c r="A19" s="24" t="s">
        <v>50</v>
      </c>
      <c r="B19" s="25" t="s">
        <v>51</v>
      </c>
      <c r="C19" s="26">
        <v>2.2</v>
      </c>
      <c r="D19" s="26">
        <v>2.32</v>
      </c>
      <c r="E19" s="27">
        <v>107.9772</v>
      </c>
      <c r="F19" s="27">
        <v>107.9846</v>
      </c>
      <c r="G19" s="27">
        <v>107.9819</v>
      </c>
      <c r="H19" s="28">
        <v>0.0429</v>
      </c>
      <c r="I19" s="29">
        <v>0</v>
      </c>
      <c r="J19" s="27">
        <v>0.531</v>
      </c>
      <c r="K19" s="27">
        <v>0.528</v>
      </c>
      <c r="L19" s="27">
        <v>0.5291</v>
      </c>
      <c r="M19" s="28">
        <v>-0.0214</v>
      </c>
      <c r="N19" s="29">
        <v>0</v>
      </c>
      <c r="O19" s="30">
        <v>647890260</v>
      </c>
      <c r="P19" s="31">
        <v>6</v>
      </c>
    </row>
    <row r="20" spans="1:16" ht="14.25">
      <c r="A20" s="24" t="s">
        <v>52</v>
      </c>
      <c r="B20" s="25" t="s">
        <v>53</v>
      </c>
      <c r="C20" s="26">
        <v>16.97</v>
      </c>
      <c r="D20" s="26">
        <v>20.7</v>
      </c>
      <c r="E20" s="27">
        <v>122.973</v>
      </c>
      <c r="F20" s="27">
        <v>123.0149</v>
      </c>
      <c r="G20" s="27">
        <v>122.9939</v>
      </c>
      <c r="H20" s="28">
        <v>0.2759</v>
      </c>
      <c r="I20" s="29">
        <v>0</v>
      </c>
      <c r="J20" s="27">
        <v>1.014</v>
      </c>
      <c r="K20" s="27">
        <v>1.012</v>
      </c>
      <c r="L20" s="27">
        <v>1.013</v>
      </c>
      <c r="M20" s="28">
        <v>-0.0133</v>
      </c>
      <c r="N20" s="29">
        <v>0</v>
      </c>
      <c r="O20" s="30">
        <v>491975740</v>
      </c>
      <c r="P20" s="31">
        <v>4</v>
      </c>
    </row>
    <row r="21" spans="1:16" ht="14.25">
      <c r="A21" s="24" t="s">
        <v>54</v>
      </c>
      <c r="B21" s="25" t="s">
        <v>55</v>
      </c>
      <c r="C21" s="26">
        <v>9.8</v>
      </c>
      <c r="D21" s="26">
        <v>10.77</v>
      </c>
      <c r="E21" s="27">
        <v>111.3664</v>
      </c>
      <c r="F21" s="27">
        <v>111.3774</v>
      </c>
      <c r="G21" s="27">
        <v>111.3719</v>
      </c>
      <c r="H21" s="28">
        <v>0.1067</v>
      </c>
      <c r="I21" s="29">
        <v>0</v>
      </c>
      <c r="J21" s="27">
        <v>0.771</v>
      </c>
      <c r="K21" s="27">
        <v>0.77</v>
      </c>
      <c r="L21" s="27">
        <v>0.7705</v>
      </c>
      <c r="M21" s="28">
        <v>-0.01</v>
      </c>
      <c r="N21" s="29">
        <v>0</v>
      </c>
      <c r="O21" s="30">
        <v>222743794</v>
      </c>
      <c r="P21" s="31">
        <v>2</v>
      </c>
    </row>
    <row r="22" spans="1:16" ht="14.25">
      <c r="A22" s="24" t="s">
        <v>56</v>
      </c>
      <c r="B22" s="25" t="s">
        <v>57</v>
      </c>
      <c r="C22" s="26">
        <v>1.51</v>
      </c>
      <c r="D22" s="26">
        <v>1.53</v>
      </c>
      <c r="E22" s="27">
        <v>100.2301</v>
      </c>
      <c r="F22" s="27">
        <v>100.2347</v>
      </c>
      <c r="G22" s="27">
        <v>100.2329</v>
      </c>
      <c r="H22" s="28">
        <v>0.0968</v>
      </c>
      <c r="I22" s="29">
        <v>0</v>
      </c>
      <c r="J22" s="27">
        <v>0.588</v>
      </c>
      <c r="K22" s="27">
        <v>0.585</v>
      </c>
      <c r="L22" s="27">
        <v>0.5862</v>
      </c>
      <c r="M22" s="28">
        <v>-0.0638</v>
      </c>
      <c r="N22" s="29">
        <v>0</v>
      </c>
      <c r="O22" s="30">
        <v>501164272</v>
      </c>
      <c r="P22" s="31">
        <v>5</v>
      </c>
    </row>
    <row r="23" spans="1:16" ht="14.25">
      <c r="A23" s="24" t="s">
        <v>58</v>
      </c>
      <c r="B23" s="25" t="s">
        <v>59</v>
      </c>
      <c r="C23" s="26">
        <v>2.93</v>
      </c>
      <c r="D23" s="26">
        <v>3.01</v>
      </c>
      <c r="E23" s="27">
        <v>101.07</v>
      </c>
      <c r="F23" s="27">
        <v>101.07</v>
      </c>
      <c r="G23" s="27">
        <v>101.07</v>
      </c>
      <c r="H23" s="28">
        <v>0.2981</v>
      </c>
      <c r="I23" s="29">
        <v>0</v>
      </c>
      <c r="J23" s="27">
        <v>0.69</v>
      </c>
      <c r="K23" s="27">
        <v>0.69</v>
      </c>
      <c r="L23" s="27">
        <v>0.69</v>
      </c>
      <c r="M23" s="28">
        <v>-0.1</v>
      </c>
      <c r="N23" s="29">
        <v>0</v>
      </c>
      <c r="O23" s="30">
        <v>101070030</v>
      </c>
      <c r="P23" s="31">
        <v>1</v>
      </c>
    </row>
    <row r="24" spans="1:16" ht="14.25">
      <c r="A24" s="24" t="s">
        <v>60</v>
      </c>
      <c r="B24" s="25" t="s">
        <v>61</v>
      </c>
      <c r="C24" s="26">
        <v>4.88</v>
      </c>
      <c r="D24" s="26">
        <v>5</v>
      </c>
      <c r="E24" s="27">
        <v>100</v>
      </c>
      <c r="F24" s="27">
        <v>100</v>
      </c>
      <c r="G24" s="27">
        <v>100</v>
      </c>
      <c r="H24" s="28">
        <v>100</v>
      </c>
      <c r="I24" s="29">
        <v>0</v>
      </c>
      <c r="J24" s="27">
        <v>0.75</v>
      </c>
      <c r="K24" s="27">
        <v>0.75</v>
      </c>
      <c r="L24" s="27">
        <v>0.75</v>
      </c>
      <c r="M24" s="28">
        <v>0</v>
      </c>
      <c r="N24" s="29">
        <v>0</v>
      </c>
      <c r="O24" s="30">
        <v>499999920</v>
      </c>
      <c r="P24" s="31">
        <v>5</v>
      </c>
    </row>
    <row r="25" spans="1:16" ht="14.25">
      <c r="A25" s="24" t="s">
        <v>62</v>
      </c>
      <c r="B25" s="25" t="s">
        <v>63</v>
      </c>
      <c r="C25" s="26">
        <v>1.21</v>
      </c>
      <c r="D25" s="26">
        <v>1.23</v>
      </c>
      <c r="E25" s="27">
        <v>100.1296</v>
      </c>
      <c r="F25" s="27">
        <v>100.1332</v>
      </c>
      <c r="G25" s="27">
        <v>100.1314</v>
      </c>
      <c r="H25" s="28">
        <v>0.004</v>
      </c>
      <c r="I25" s="29">
        <v>0</v>
      </c>
      <c r="J25" s="27">
        <v>0.793</v>
      </c>
      <c r="K25" s="27">
        <v>0.79</v>
      </c>
      <c r="L25" s="27">
        <v>0.7915</v>
      </c>
      <c r="M25" s="28">
        <v>-0.0035</v>
      </c>
      <c r="N25" s="29">
        <v>0</v>
      </c>
      <c r="O25" s="30">
        <v>200262770</v>
      </c>
      <c r="P25" s="31">
        <v>2</v>
      </c>
    </row>
    <row r="26" spans="1:16" ht="14.25">
      <c r="A26" s="24" t="s">
        <v>64</v>
      </c>
      <c r="B26" s="25" t="s">
        <v>65</v>
      </c>
      <c r="C26" s="26">
        <v>2.76</v>
      </c>
      <c r="D26" s="26">
        <v>3.35</v>
      </c>
      <c r="E26" s="27">
        <v>101.8915</v>
      </c>
      <c r="F26" s="27">
        <v>101.8944</v>
      </c>
      <c r="G26" s="27">
        <v>101.893</v>
      </c>
      <c r="H26" s="28">
        <v>0.0139</v>
      </c>
      <c r="I26" s="29">
        <v>0</v>
      </c>
      <c r="J26" s="27">
        <v>0.745</v>
      </c>
      <c r="K26" s="27">
        <v>0.744</v>
      </c>
      <c r="L26" s="27">
        <v>0.7445</v>
      </c>
      <c r="M26" s="28">
        <v>-0.0055</v>
      </c>
      <c r="N26" s="29">
        <v>0</v>
      </c>
      <c r="O26" s="30">
        <v>407571804</v>
      </c>
      <c r="P26" s="31">
        <v>4</v>
      </c>
    </row>
    <row r="27" spans="1:16" ht="14.25">
      <c r="A27" s="24" t="s">
        <v>66</v>
      </c>
      <c r="B27" s="25" t="s">
        <v>67</v>
      </c>
      <c r="C27" s="26">
        <v>0.32</v>
      </c>
      <c r="D27" s="26">
        <v>0.32</v>
      </c>
      <c r="E27" s="27">
        <v>100.2827</v>
      </c>
      <c r="F27" s="27">
        <v>100.2827</v>
      </c>
      <c r="G27" s="27">
        <v>100.2827</v>
      </c>
      <c r="H27" s="28">
        <v>0.0042</v>
      </c>
      <c r="I27" s="29">
        <v>0</v>
      </c>
      <c r="J27" s="27">
        <v>0.53</v>
      </c>
      <c r="K27" s="27">
        <v>0.53</v>
      </c>
      <c r="L27" s="27">
        <v>0.53</v>
      </c>
      <c r="M27" s="28">
        <v>-0.02</v>
      </c>
      <c r="N27" s="29">
        <v>0</v>
      </c>
      <c r="O27" s="30">
        <v>200565368</v>
      </c>
      <c r="P27" s="31">
        <v>2</v>
      </c>
    </row>
    <row r="28" spans="1:16" ht="14.25">
      <c r="A28" s="24" t="s">
        <v>68</v>
      </c>
      <c r="B28" s="25" t="s">
        <v>69</v>
      </c>
      <c r="C28" s="26">
        <v>3.99</v>
      </c>
      <c r="D28" s="26">
        <v>4.12</v>
      </c>
      <c r="E28" s="27">
        <v>100.2211</v>
      </c>
      <c r="F28" s="27">
        <v>100.2312</v>
      </c>
      <c r="G28" s="27">
        <v>100.2264</v>
      </c>
      <c r="H28" s="28">
        <v>-0.0151</v>
      </c>
      <c r="I28" s="29">
        <v>0</v>
      </c>
      <c r="J28" s="27">
        <v>0.865</v>
      </c>
      <c r="K28" s="27">
        <v>0.8625</v>
      </c>
      <c r="L28" s="27">
        <v>0.8637</v>
      </c>
      <c r="M28" s="28">
        <v>0.0037</v>
      </c>
      <c r="N28" s="29">
        <v>0</v>
      </c>
      <c r="O28" s="30">
        <v>400904740</v>
      </c>
      <c r="P28" s="31">
        <v>4</v>
      </c>
    </row>
    <row r="29" spans="1:16" ht="14.25">
      <c r="A29" s="34" t="s">
        <v>70</v>
      </c>
      <c r="B29" s="35"/>
      <c r="C29" s="36"/>
      <c r="D29" s="36"/>
      <c r="E29" s="37"/>
      <c r="F29" s="37"/>
      <c r="G29" s="38"/>
      <c r="H29" s="37"/>
      <c r="I29" s="38"/>
      <c r="J29" s="39"/>
      <c r="K29" s="39"/>
      <c r="L29" s="39"/>
      <c r="M29" s="39"/>
      <c r="N29" s="39"/>
      <c r="O29" s="40">
        <f>SUM(O5:O28)</f>
        <v>15837792852</v>
      </c>
      <c r="P29" s="41">
        <f>SUM(P5:P28)</f>
        <v>153.5</v>
      </c>
    </row>
    <row r="30" spans="1:16" ht="14.25">
      <c r="A30" s="42" t="s">
        <v>71</v>
      </c>
      <c r="B30" s="42"/>
      <c r="C30" s="43" t="s">
        <v>72</v>
      </c>
      <c r="D30" s="43"/>
      <c r="E30" s="43"/>
      <c r="F30" s="43"/>
      <c r="G30" s="43"/>
      <c r="H30" s="43"/>
      <c r="I30" s="43"/>
      <c r="J30" s="43"/>
      <c r="K30" s="43"/>
      <c r="L30" s="43"/>
      <c r="M30" s="43"/>
      <c r="N30" s="43"/>
      <c r="O30" s="43"/>
      <c r="P30" s="43"/>
    </row>
    <row r="31" spans="1:16" ht="14.25">
      <c r="A31" s="44"/>
      <c r="B31" s="45"/>
      <c r="C31" s="45" t="s">
        <v>73</v>
      </c>
      <c r="D31" s="45"/>
      <c r="E31" s="45"/>
      <c r="F31" s="45"/>
      <c r="G31" s="45"/>
      <c r="H31" s="45"/>
      <c r="I31" s="45"/>
      <c r="J31" s="45"/>
      <c r="K31" s="45"/>
      <c r="L31" s="45"/>
      <c r="M31" s="45"/>
      <c r="N31" s="45"/>
      <c r="O31" s="45"/>
      <c r="P31" s="45"/>
    </row>
    <row r="32" spans="2:3" ht="14.25">
      <c r="B32" s="46"/>
      <c r="C32" s="45" t="s">
        <v>74</v>
      </c>
    </row>
    <row r="33" spans="2:3" ht="14.25">
      <c r="B33" s="47"/>
      <c r="C33" s="45" t="s">
        <v>75</v>
      </c>
    </row>
    <row r="34" ht="14.25">
      <c r="C34" s="1" t="s">
        <v>76</v>
      </c>
    </row>
  </sheetData>
  <sheetProtection/>
  <mergeCells count="5">
    <mergeCell ref="A1:P1"/>
    <mergeCell ref="A3:B3"/>
    <mergeCell ref="E3:I3"/>
    <mergeCell ref="J3:N3"/>
    <mergeCell ref="A30:B30"/>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System)&amp;R&amp;"新細明體,標準"&amp;8製表時間：108/05/15  16:27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hungyi</dc:creator>
  <cp:keywords/>
  <dc:description/>
  <cp:lastModifiedBy>hungyi</cp:lastModifiedBy>
  <dcterms:created xsi:type="dcterms:W3CDTF">2019-05-15T08:28:55Z</dcterms:created>
  <dcterms:modified xsi:type="dcterms:W3CDTF">2019-05-15T08:28:57Z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