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8035" windowHeight="12330" activeTab="0"/>
  </bookViews>
  <sheets>
    <sheet name="BDmcs006" sheetId="1" r:id="rId1"/>
  </sheets>
  <externalReferences>
    <externalReference r:id="rId4"/>
  </externalReferences>
  <definedNames>
    <definedName name="_xlnm.Print_Area" localSheetId="0">'BDmcs006'!$A$2:$J$134</definedName>
    <definedName name="_xlnm.Print_Titles" localSheetId="0">'BDmcs006'!$2:$4</definedName>
  </definedNames>
  <calcPr fullCalcOnLoad="1"/>
</workbook>
</file>

<file path=xl/sharedStrings.xml><?xml version="1.0" encoding="utf-8"?>
<sst xmlns="http://schemas.openxmlformats.org/spreadsheetml/2006/main" count="395" uniqueCount="161">
  <si>
    <t>月份 Month：2020/04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</si>
  <si>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</si>
  <si>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</si>
  <si>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t>買賣斷
Outright Purchase and Sale</t>
  </si>
  <si>
    <r>
      <t xml:space="preserve">附條件承作
</t>
    </r>
    <r>
      <rPr>
        <sz val="10"/>
        <rFont val="Times New Roman"/>
        <family val="1"/>
      </rPr>
      <t>Repo &amp; R-Repo Original</t>
    </r>
  </si>
  <si>
    <t>附條件到期
Repo &amp; R-Repo Expiration</t>
  </si>
  <si>
    <r>
      <t xml:space="preserve">合計
</t>
    </r>
    <r>
      <rPr>
        <sz val="10"/>
        <rFont val="Times New Roman"/>
        <family val="1"/>
      </rPr>
      <t>Total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</si>
  <si>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</si>
  <si>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</si>
  <si>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</si>
  <si>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買進(元)
Purchase</t>
  </si>
  <si>
    <t>賣出(元)
Sale</t>
  </si>
  <si>
    <t>附賣回(元)
Purchase</t>
  </si>
  <si>
    <t>附買回(元)
Sale</t>
  </si>
  <si>
    <t>附買回(元)
Purchase</t>
  </si>
  <si>
    <t>附賣回(元)
Sale</t>
  </si>
  <si>
    <t>AUD</t>
  </si>
  <si>
    <t>068</t>
  </si>
  <si>
    <t>玉山銀行</t>
  </si>
  <si>
    <t>076</t>
  </si>
  <si>
    <t>國泰世華銀</t>
  </si>
  <si>
    <t>081</t>
  </si>
  <si>
    <t>農業金庫</t>
  </si>
  <si>
    <t>585</t>
  </si>
  <si>
    <t>統一證券</t>
  </si>
  <si>
    <t>9A0</t>
  </si>
  <si>
    <t>永豐金證券</t>
  </si>
  <si>
    <t>AUD 合計 Total</t>
  </si>
  <si>
    <t>CNY</t>
  </si>
  <si>
    <t>067</t>
  </si>
  <si>
    <t>元大銀行</t>
  </si>
  <si>
    <t>074</t>
  </si>
  <si>
    <t>台北富邦銀</t>
  </si>
  <si>
    <t>116</t>
  </si>
  <si>
    <t>日盛證券</t>
  </si>
  <si>
    <t>218</t>
  </si>
  <si>
    <t>亞東證券</t>
  </si>
  <si>
    <t>224</t>
  </si>
  <si>
    <t>中國信託銀行</t>
  </si>
  <si>
    <t>304</t>
  </si>
  <si>
    <t>萬通票券</t>
  </si>
  <si>
    <t>309</t>
  </si>
  <si>
    <t>大中票券金融</t>
  </si>
  <si>
    <t>310</t>
  </si>
  <si>
    <t>台灣票券</t>
  </si>
  <si>
    <t>313</t>
  </si>
  <si>
    <t>大慶票券</t>
  </si>
  <si>
    <t>499</t>
  </si>
  <si>
    <t>中華郵政</t>
  </si>
  <si>
    <t>592</t>
  </si>
  <si>
    <t>元富證券</t>
  </si>
  <si>
    <t>845</t>
  </si>
  <si>
    <t>康和證券</t>
  </si>
  <si>
    <t>910</t>
  </si>
  <si>
    <t>群益金鼎證</t>
  </si>
  <si>
    <t>920</t>
  </si>
  <si>
    <t>凱基證券</t>
  </si>
  <si>
    <t>960</t>
  </si>
  <si>
    <t>富邦證券</t>
  </si>
  <si>
    <t>980</t>
  </si>
  <si>
    <t>元大證券公司</t>
  </si>
  <si>
    <t>CNY 合計 Total</t>
  </si>
  <si>
    <t>NZD</t>
  </si>
  <si>
    <t>NZD 合計 Total</t>
  </si>
  <si>
    <t>TWD</t>
  </si>
  <si>
    <t>054</t>
  </si>
  <si>
    <t>王道商業銀行</t>
  </si>
  <si>
    <t>055</t>
  </si>
  <si>
    <t>德意志銀行</t>
  </si>
  <si>
    <t>060</t>
  </si>
  <si>
    <t>法國巴黎銀行</t>
  </si>
  <si>
    <t>063</t>
  </si>
  <si>
    <t>華南銀行</t>
  </si>
  <si>
    <t>065</t>
  </si>
  <si>
    <t>永豐銀行</t>
  </si>
  <si>
    <t>066</t>
  </si>
  <si>
    <t>凱基商銀</t>
  </si>
  <si>
    <t>069</t>
  </si>
  <si>
    <t>安泰商銀</t>
  </si>
  <si>
    <t>071</t>
  </si>
  <si>
    <t>兆豐國際商業銀行</t>
  </si>
  <si>
    <t>075</t>
  </si>
  <si>
    <t>第一商業銀行</t>
  </si>
  <si>
    <t>079</t>
  </si>
  <si>
    <t>花旗(台灣)銀</t>
  </si>
  <si>
    <t>080</t>
  </si>
  <si>
    <t>匯豐(台灣)銀</t>
  </si>
  <si>
    <t>082</t>
  </si>
  <si>
    <t>瑞士銀行</t>
  </si>
  <si>
    <t>083</t>
  </si>
  <si>
    <t>京城銀行</t>
  </si>
  <si>
    <t>086</t>
  </si>
  <si>
    <t>華泰銀行</t>
  </si>
  <si>
    <t>087</t>
  </si>
  <si>
    <t>臺灣銀行</t>
  </si>
  <si>
    <t>089</t>
  </si>
  <si>
    <t>遠東銀行</t>
  </si>
  <si>
    <t>090</t>
  </si>
  <si>
    <t>陽信銀行</t>
  </si>
  <si>
    <t>091</t>
  </si>
  <si>
    <t>美國銀行</t>
  </si>
  <si>
    <t>092</t>
  </si>
  <si>
    <t>合作金庫銀</t>
  </si>
  <si>
    <t>093</t>
  </si>
  <si>
    <t>星展台灣商業銀行</t>
  </si>
  <si>
    <t>095</t>
  </si>
  <si>
    <t>渣打國際銀行</t>
  </si>
  <si>
    <t>097</t>
  </si>
  <si>
    <t>高雄銀行</t>
  </si>
  <si>
    <t>102</t>
  </si>
  <si>
    <t>合庫證券</t>
  </si>
  <si>
    <t>103</t>
  </si>
  <si>
    <t>土地銀行</t>
  </si>
  <si>
    <t>104</t>
  </si>
  <si>
    <t>臺銀證券</t>
  </si>
  <si>
    <t>111</t>
  </si>
  <si>
    <t>臺灣企銀</t>
  </si>
  <si>
    <t>123</t>
  </si>
  <si>
    <t>彰化商銀</t>
  </si>
  <si>
    <t>126</t>
  </si>
  <si>
    <t>宏遠證券</t>
  </si>
  <si>
    <t>223</t>
  </si>
  <si>
    <t>上海銀行</t>
  </si>
  <si>
    <t>300</t>
  </si>
  <si>
    <t>台新銀行</t>
  </si>
  <si>
    <t>301</t>
  </si>
  <si>
    <t>兆豐票券</t>
  </si>
  <si>
    <t>302</t>
  </si>
  <si>
    <t>中華票券</t>
  </si>
  <si>
    <t>303</t>
  </si>
  <si>
    <t>國際票券</t>
  </si>
  <si>
    <t>316</t>
  </si>
  <si>
    <t>合作金庫票券</t>
  </si>
  <si>
    <t>505</t>
  </si>
  <si>
    <t>大展證券</t>
  </si>
  <si>
    <t>538</t>
  </si>
  <si>
    <t>第一金證券</t>
  </si>
  <si>
    <t>616</t>
  </si>
  <si>
    <t>中國信託證</t>
  </si>
  <si>
    <t>648</t>
  </si>
  <si>
    <t>福邦證券</t>
  </si>
  <si>
    <t>700</t>
  </si>
  <si>
    <t>兆豐證券</t>
  </si>
  <si>
    <t>703</t>
  </si>
  <si>
    <t>致和證券</t>
  </si>
  <si>
    <t>779</t>
  </si>
  <si>
    <t>國票證券</t>
  </si>
  <si>
    <t>815</t>
  </si>
  <si>
    <t>台新證券</t>
  </si>
  <si>
    <t>858</t>
  </si>
  <si>
    <t>聯邦銀行</t>
  </si>
  <si>
    <t>888</t>
  </si>
  <si>
    <t>國泰綜合證</t>
  </si>
  <si>
    <t>930</t>
  </si>
  <si>
    <t>華南永昌證</t>
  </si>
  <si>
    <t>TWD 合計 Total</t>
  </si>
  <si>
    <t>USD</t>
  </si>
  <si>
    <t>USD 合計 Total</t>
  </si>
  <si>
    <t>ZAR</t>
  </si>
  <si>
    <t>ZAR 合計 Total</t>
  </si>
  <si>
    <t>處所營業金額累計月報表－細目
Monthly Accumulated Statistics of Bonds Trading During the Year－By Securities Firm (Over The Counter)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</si>
</sst>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7" fontId="0" fillId="0" borderId="0" applyFont="0" applyFill="0" applyBorder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horizontal="left"/>
    </xf>
    <xf numFmtId="49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176" fontId="20" fillId="0" borderId="11" xfId="35" applyNumberFormat="1" applyFont="1" applyBorder="1" applyAlignment="1">
      <alignment horizontal="center" vertical="center" wrapText="1"/>
    </xf>
    <xf numFmtId="176" fontId="20" fillId="0" borderId="11" xfId="35" applyNumberFormat="1" applyFont="1" applyBorder="1" applyAlignment="1">
      <alignment horizontal="center" vertical="center"/>
    </xf>
    <xf numFmtId="176" fontId="20" fillId="0" borderId="10" xfId="35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176" fontId="20" fillId="0" borderId="11" xfId="35" applyNumberFormat="1" applyFont="1" applyBorder="1" applyAlignment="1">
      <alignment horizontal="right" vertical="center" wrapText="1"/>
    </xf>
    <xf numFmtId="176" fontId="20" fillId="0" borderId="12" xfId="35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4" fontId="42" fillId="0" borderId="0" xfId="0" applyNumberFormat="1" applyFont="1" applyAlignment="1">
      <alignment horizontal="right" vertical="center"/>
    </xf>
    <xf numFmtId="0" fontId="20" fillId="0" borderId="0" xfId="0" applyFont="1" applyAlignment="1">
      <alignment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4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left" vertical="center"/>
    </xf>
    <xf numFmtId="176" fontId="20" fillId="0" borderId="0" xfId="35" applyNumberFormat="1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千分位 2" xfId="36"/>
    <cellStyle name="千分位 3" xfId="37"/>
    <cellStyle name="Comma [0]" xfId="38"/>
    <cellStyle name="中等" xfId="39"/>
    <cellStyle name="合計" xfId="40"/>
    <cellStyle name="好" xfId="41"/>
    <cellStyle name="Percent" xfId="42"/>
    <cellStyle name="百分比 2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004\WebBD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6"/>
  <dimension ref="A1:L13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J1"/>
    </sheetView>
  </sheetViews>
  <sheetFormatPr defaultColWidth="9.00390625" defaultRowHeight="16.5" outlineLevelRow="2"/>
  <cols>
    <col min="1" max="1" width="6.625" style="1" customWidth="1"/>
    <col min="2" max="2" width="6.625" style="29" customWidth="1"/>
    <col min="3" max="3" width="12.625" style="29" customWidth="1"/>
    <col min="4" max="10" width="15.625" style="30" customWidth="1"/>
    <col min="11" max="16384" width="9.00390625" style="1" customWidth="1"/>
  </cols>
  <sheetData>
    <row r="1" spans="1:10" ht="39.75" customHeight="1">
      <c r="A1" s="31" t="s">
        <v>160</v>
      </c>
      <c r="B1" s="32"/>
      <c r="C1" s="32"/>
      <c r="D1" s="32"/>
      <c r="E1" s="32"/>
      <c r="F1" s="32"/>
      <c r="G1" s="32"/>
      <c r="H1" s="32"/>
      <c r="I1" s="32"/>
      <c r="J1" s="32"/>
    </row>
    <row r="2" spans="1:12" s="3" customFormat="1" ht="14.25">
      <c r="A2" s="2" t="s">
        <v>0</v>
      </c>
      <c r="D2" s="4"/>
      <c r="E2" s="4"/>
      <c r="F2" s="4"/>
      <c r="G2" s="4"/>
      <c r="H2" s="4"/>
      <c r="I2" s="4"/>
      <c r="J2" s="4"/>
      <c r="K2" s="4"/>
      <c r="L2" s="4"/>
    </row>
    <row r="3" spans="1:10" ht="30" customHeight="1">
      <c r="A3" s="5" t="s">
        <v>1</v>
      </c>
      <c r="B3" s="6" t="s">
        <v>2</v>
      </c>
      <c r="C3" s="7"/>
      <c r="D3" s="8" t="s">
        <v>3</v>
      </c>
      <c r="E3" s="9"/>
      <c r="F3" s="8" t="s">
        <v>4</v>
      </c>
      <c r="G3" s="9"/>
      <c r="H3" s="8" t="s">
        <v>5</v>
      </c>
      <c r="I3" s="9"/>
      <c r="J3" s="10" t="s">
        <v>6</v>
      </c>
    </row>
    <row r="4" spans="1:10" s="16" customFormat="1" ht="30" customHeight="1">
      <c r="A4" s="11" t="s">
        <v>7</v>
      </c>
      <c r="B4" s="12" t="s">
        <v>8</v>
      </c>
      <c r="C4" s="13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5"/>
    </row>
    <row r="5" spans="1:10" s="20" customFormat="1" ht="14.25" outlineLevel="2">
      <c r="A5" s="17" t="s">
        <v>16</v>
      </c>
      <c r="B5" s="17" t="s">
        <v>17</v>
      </c>
      <c r="C5" s="18" t="s">
        <v>18</v>
      </c>
      <c r="D5" s="19">
        <v>10015100</v>
      </c>
      <c r="E5" s="19">
        <v>10019100</v>
      </c>
      <c r="F5" s="19">
        <v>0</v>
      </c>
      <c r="G5" s="19">
        <v>0</v>
      </c>
      <c r="H5" s="19">
        <v>0</v>
      </c>
      <c r="I5" s="19">
        <v>0</v>
      </c>
      <c r="J5" s="19">
        <v>20034200</v>
      </c>
    </row>
    <row r="6" spans="1:10" ht="14.25" outlineLevel="2">
      <c r="A6" s="17" t="s">
        <v>16</v>
      </c>
      <c r="B6" s="17" t="s">
        <v>19</v>
      </c>
      <c r="C6" s="18" t="s">
        <v>20</v>
      </c>
      <c r="D6" s="19">
        <v>18007097.15</v>
      </c>
      <c r="E6" s="19">
        <v>18010697.15</v>
      </c>
      <c r="F6" s="19">
        <v>0</v>
      </c>
      <c r="G6" s="19">
        <v>0</v>
      </c>
      <c r="H6" s="19">
        <v>0</v>
      </c>
      <c r="I6" s="19">
        <v>0</v>
      </c>
      <c r="J6" s="19">
        <v>36017794.3</v>
      </c>
    </row>
    <row r="7" spans="1:10" ht="14.25" outlineLevel="2">
      <c r="A7" s="17" t="s">
        <v>16</v>
      </c>
      <c r="B7" s="17" t="s">
        <v>21</v>
      </c>
      <c r="C7" s="18" t="s">
        <v>22</v>
      </c>
      <c r="D7" s="19">
        <v>28027000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28027000</v>
      </c>
    </row>
    <row r="8" spans="1:10" ht="14.25" outlineLevel="2">
      <c r="A8" s="17" t="s">
        <v>16</v>
      </c>
      <c r="B8" s="17" t="s">
        <v>23</v>
      </c>
      <c r="C8" s="18" t="s">
        <v>24</v>
      </c>
      <c r="D8" s="19">
        <v>0</v>
      </c>
      <c r="E8" s="19">
        <v>10002300</v>
      </c>
      <c r="F8" s="19">
        <v>0</v>
      </c>
      <c r="G8" s="19">
        <v>0</v>
      </c>
      <c r="H8" s="19">
        <v>0</v>
      </c>
      <c r="I8" s="19">
        <v>0</v>
      </c>
      <c r="J8" s="19">
        <v>10002300</v>
      </c>
    </row>
    <row r="9" spans="1:10" ht="14.25" outlineLevel="2">
      <c r="A9" s="17" t="s">
        <v>16</v>
      </c>
      <c r="B9" s="17" t="s">
        <v>25</v>
      </c>
      <c r="C9" s="18" t="s">
        <v>26</v>
      </c>
      <c r="D9" s="19">
        <v>2999900</v>
      </c>
      <c r="E9" s="19">
        <v>8002000</v>
      </c>
      <c r="F9" s="19">
        <v>0</v>
      </c>
      <c r="G9" s="19">
        <v>2844015</v>
      </c>
      <c r="H9" s="19">
        <v>7596390</v>
      </c>
      <c r="I9" s="19">
        <v>0</v>
      </c>
      <c r="J9" s="19">
        <v>21442305</v>
      </c>
    </row>
    <row r="10" spans="1:10" s="25" customFormat="1" ht="49.5" customHeight="1" outlineLevel="1">
      <c r="A10" s="21" t="s">
        <v>27</v>
      </c>
      <c r="B10" s="22"/>
      <c r="C10" s="23"/>
      <c r="D10" s="24">
        <f>SUBTOTAL(9,D5:D9)</f>
        <v>59049097.15</v>
      </c>
      <c r="E10" s="24">
        <f>SUBTOTAL(9,E5:E9)</f>
        <v>46034097.15</v>
      </c>
      <c r="F10" s="24">
        <f>SUBTOTAL(9,F5:F9)</f>
        <v>0</v>
      </c>
      <c r="G10" s="24">
        <f>SUBTOTAL(9,G5:G9)</f>
        <v>2844015</v>
      </c>
      <c r="H10" s="24">
        <f>SUBTOTAL(9,H5:H9)</f>
        <v>7596390</v>
      </c>
      <c r="I10" s="24">
        <f>SUBTOTAL(9,I5:I9)</f>
        <v>0</v>
      </c>
      <c r="J10" s="24">
        <f>SUBTOTAL(9,J5:J9)</f>
        <v>115523599.3</v>
      </c>
    </row>
    <row r="11" spans="1:10" ht="14.25" outlineLevel="2">
      <c r="A11" s="17" t="s">
        <v>28</v>
      </c>
      <c r="B11" s="17" t="s">
        <v>29</v>
      </c>
      <c r="C11" s="18" t="s">
        <v>30</v>
      </c>
      <c r="D11" s="19">
        <v>15231600</v>
      </c>
      <c r="E11" s="19">
        <v>105864113</v>
      </c>
      <c r="F11" s="19">
        <v>0</v>
      </c>
      <c r="G11" s="19">
        <v>0</v>
      </c>
      <c r="H11" s="19">
        <v>0</v>
      </c>
      <c r="I11" s="19">
        <v>0</v>
      </c>
      <c r="J11" s="19">
        <v>121095713</v>
      </c>
    </row>
    <row r="12" spans="1:10" ht="14.25" outlineLevel="2">
      <c r="A12" s="17" t="s">
        <v>28</v>
      </c>
      <c r="B12" s="17" t="s">
        <v>17</v>
      </c>
      <c r="C12" s="18" t="s">
        <v>18</v>
      </c>
      <c r="D12" s="19">
        <v>133603284.18</v>
      </c>
      <c r="E12" s="19">
        <v>40730400</v>
      </c>
      <c r="F12" s="19">
        <v>0</v>
      </c>
      <c r="G12" s="19">
        <v>0</v>
      </c>
      <c r="H12" s="19">
        <v>0</v>
      </c>
      <c r="I12" s="19">
        <v>0</v>
      </c>
      <c r="J12" s="19">
        <v>174333684.18</v>
      </c>
    </row>
    <row r="13" spans="1:10" ht="14.25" outlineLevel="2">
      <c r="A13" s="17" t="s">
        <v>28</v>
      </c>
      <c r="B13" s="17" t="s">
        <v>31</v>
      </c>
      <c r="C13" s="18" t="s">
        <v>32</v>
      </c>
      <c r="D13" s="19">
        <v>0</v>
      </c>
      <c r="E13" s="19">
        <v>600000000</v>
      </c>
      <c r="F13" s="19">
        <v>0</v>
      </c>
      <c r="G13" s="19">
        <v>0</v>
      </c>
      <c r="H13" s="19">
        <v>0</v>
      </c>
      <c r="I13" s="19">
        <v>0</v>
      </c>
      <c r="J13" s="19">
        <v>600000000</v>
      </c>
    </row>
    <row r="14" spans="1:10" ht="14.25" outlineLevel="2">
      <c r="A14" s="17" t="s">
        <v>28</v>
      </c>
      <c r="B14" s="17" t="s">
        <v>19</v>
      </c>
      <c r="C14" s="18" t="s">
        <v>20</v>
      </c>
      <c r="D14" s="19">
        <v>0</v>
      </c>
      <c r="E14" s="19">
        <v>140000000</v>
      </c>
      <c r="F14" s="19">
        <v>0</v>
      </c>
      <c r="G14" s="19">
        <v>0</v>
      </c>
      <c r="H14" s="19">
        <v>0</v>
      </c>
      <c r="I14" s="19">
        <v>0</v>
      </c>
      <c r="J14" s="19">
        <v>140000000</v>
      </c>
    </row>
    <row r="15" spans="1:10" ht="14.25" outlineLevel="2">
      <c r="A15" s="17" t="s">
        <v>28</v>
      </c>
      <c r="B15" s="17" t="s">
        <v>33</v>
      </c>
      <c r="C15" s="18" t="s">
        <v>34</v>
      </c>
      <c r="D15" s="19">
        <v>0</v>
      </c>
      <c r="E15" s="19">
        <v>0</v>
      </c>
      <c r="F15" s="19">
        <v>0</v>
      </c>
      <c r="G15" s="19">
        <v>168633223.49</v>
      </c>
      <c r="H15" s="19">
        <v>173677386.09</v>
      </c>
      <c r="I15" s="19">
        <v>0</v>
      </c>
      <c r="J15" s="19">
        <v>342310609.58</v>
      </c>
    </row>
    <row r="16" spans="1:10" ht="14.25" outlineLevel="2">
      <c r="A16" s="17" t="s">
        <v>28</v>
      </c>
      <c r="B16" s="17" t="s">
        <v>35</v>
      </c>
      <c r="C16" s="18" t="s">
        <v>36</v>
      </c>
      <c r="D16" s="19">
        <v>0</v>
      </c>
      <c r="E16" s="19">
        <v>0</v>
      </c>
      <c r="F16" s="19">
        <v>87549741.72</v>
      </c>
      <c r="G16" s="19">
        <v>0</v>
      </c>
      <c r="H16" s="19">
        <v>0</v>
      </c>
      <c r="I16" s="19">
        <v>87320488.09</v>
      </c>
      <c r="J16" s="19">
        <v>174870229.81</v>
      </c>
    </row>
    <row r="17" spans="1:10" ht="14.25" outlineLevel="2">
      <c r="A17" s="17" t="s">
        <v>28</v>
      </c>
      <c r="B17" s="17" t="s">
        <v>37</v>
      </c>
      <c r="C17" s="18" t="s">
        <v>38</v>
      </c>
      <c r="D17" s="19">
        <v>71367601.92</v>
      </c>
      <c r="E17" s="19">
        <v>71403601.92</v>
      </c>
      <c r="F17" s="19">
        <v>0</v>
      </c>
      <c r="G17" s="19">
        <v>0</v>
      </c>
      <c r="H17" s="19">
        <v>0</v>
      </c>
      <c r="I17" s="19">
        <v>0</v>
      </c>
      <c r="J17" s="19">
        <v>142771203.84</v>
      </c>
    </row>
    <row r="18" spans="1:10" ht="14.25" outlineLevel="2">
      <c r="A18" s="17" t="s">
        <v>28</v>
      </c>
      <c r="B18" s="17" t="s">
        <v>39</v>
      </c>
      <c r="C18" s="18" t="s">
        <v>40</v>
      </c>
      <c r="D18" s="19">
        <v>0</v>
      </c>
      <c r="E18" s="19">
        <v>143357188.35</v>
      </c>
      <c r="F18" s="19">
        <v>0</v>
      </c>
      <c r="G18" s="19">
        <v>0</v>
      </c>
      <c r="H18" s="19">
        <v>0</v>
      </c>
      <c r="I18" s="19">
        <v>0</v>
      </c>
      <c r="J18" s="19">
        <v>143357188.35</v>
      </c>
    </row>
    <row r="19" spans="1:10" ht="14.25" outlineLevel="2">
      <c r="A19" s="17" t="s">
        <v>28</v>
      </c>
      <c r="B19" s="17" t="s">
        <v>41</v>
      </c>
      <c r="C19" s="18" t="s">
        <v>42</v>
      </c>
      <c r="D19" s="19">
        <v>10245247.67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10245247.67</v>
      </c>
    </row>
    <row r="20" spans="1:10" ht="14.25" outlineLevel="2">
      <c r="A20" s="17" t="s">
        <v>28</v>
      </c>
      <c r="B20" s="17" t="s">
        <v>43</v>
      </c>
      <c r="C20" s="18" t="s">
        <v>44</v>
      </c>
      <c r="D20" s="19">
        <v>0</v>
      </c>
      <c r="E20" s="19">
        <v>50050000</v>
      </c>
      <c r="F20" s="19">
        <v>0</v>
      </c>
      <c r="G20" s="19">
        <v>0</v>
      </c>
      <c r="H20" s="19">
        <v>0</v>
      </c>
      <c r="I20" s="19">
        <v>0</v>
      </c>
      <c r="J20" s="19">
        <v>50050000</v>
      </c>
    </row>
    <row r="21" spans="1:10" ht="14.25" outlineLevel="2">
      <c r="A21" s="17" t="s">
        <v>28</v>
      </c>
      <c r="B21" s="17" t="s">
        <v>45</v>
      </c>
      <c r="C21" s="18" t="s">
        <v>46</v>
      </c>
      <c r="D21" s="19">
        <v>20000000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20000000</v>
      </c>
    </row>
    <row r="22" spans="1:10" ht="14.25" outlineLevel="2">
      <c r="A22" s="17" t="s">
        <v>28</v>
      </c>
      <c r="B22" s="17" t="s">
        <v>47</v>
      </c>
      <c r="C22" s="18" t="s">
        <v>48</v>
      </c>
      <c r="D22" s="19">
        <v>200000000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200000000</v>
      </c>
    </row>
    <row r="23" spans="1:10" ht="14.25" outlineLevel="2">
      <c r="A23" s="17" t="s">
        <v>28</v>
      </c>
      <c r="B23" s="17" t="s">
        <v>23</v>
      </c>
      <c r="C23" s="18" t="s">
        <v>24</v>
      </c>
      <c r="D23" s="19">
        <v>152088538</v>
      </c>
      <c r="E23" s="19">
        <v>222350604</v>
      </c>
      <c r="F23" s="19">
        <v>0</v>
      </c>
      <c r="G23" s="19">
        <v>272447521</v>
      </c>
      <c r="H23" s="19">
        <v>265179064</v>
      </c>
      <c r="I23" s="19">
        <v>0</v>
      </c>
      <c r="J23" s="19">
        <v>912065727</v>
      </c>
    </row>
    <row r="24" spans="1:10" ht="14.25" outlineLevel="2">
      <c r="A24" s="17" t="s">
        <v>28</v>
      </c>
      <c r="B24" s="17" t="s">
        <v>49</v>
      </c>
      <c r="C24" s="18" t="s">
        <v>50</v>
      </c>
      <c r="D24" s="19">
        <v>0</v>
      </c>
      <c r="E24" s="19">
        <v>0</v>
      </c>
      <c r="F24" s="19">
        <v>0</v>
      </c>
      <c r="G24" s="19">
        <v>449255959.94</v>
      </c>
      <c r="H24" s="19">
        <v>571533112.42</v>
      </c>
      <c r="I24" s="19">
        <v>0</v>
      </c>
      <c r="J24" s="19">
        <v>1020789072.36</v>
      </c>
    </row>
    <row r="25" spans="1:10" ht="14.25" outlineLevel="2">
      <c r="A25" s="17" t="s">
        <v>28</v>
      </c>
      <c r="B25" s="17" t="s">
        <v>51</v>
      </c>
      <c r="C25" s="18" t="s">
        <v>52</v>
      </c>
      <c r="D25" s="19">
        <v>31020000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31020000</v>
      </c>
    </row>
    <row r="26" spans="1:10" ht="14.25" outlineLevel="2">
      <c r="A26" s="17" t="s">
        <v>28</v>
      </c>
      <c r="B26" s="17" t="s">
        <v>53</v>
      </c>
      <c r="C26" s="18" t="s">
        <v>54</v>
      </c>
      <c r="D26" s="19">
        <v>0</v>
      </c>
      <c r="E26" s="19">
        <v>0</v>
      </c>
      <c r="F26" s="19">
        <v>0</v>
      </c>
      <c r="G26" s="19">
        <v>286996336.97</v>
      </c>
      <c r="H26" s="19">
        <v>302550019.92</v>
      </c>
      <c r="I26" s="19">
        <v>0</v>
      </c>
      <c r="J26" s="19">
        <v>589546356.89</v>
      </c>
    </row>
    <row r="27" spans="1:10" ht="14.25" outlineLevel="2">
      <c r="A27" s="17" t="s">
        <v>28</v>
      </c>
      <c r="B27" s="17" t="s">
        <v>55</v>
      </c>
      <c r="C27" s="18" t="s">
        <v>56</v>
      </c>
      <c r="D27" s="19">
        <v>700000000</v>
      </c>
      <c r="E27" s="19">
        <v>1182876800</v>
      </c>
      <c r="F27" s="19">
        <v>0</v>
      </c>
      <c r="G27" s="19">
        <v>3031311.13</v>
      </c>
      <c r="H27" s="19">
        <v>4089213.52</v>
      </c>
      <c r="I27" s="19">
        <v>0</v>
      </c>
      <c r="J27" s="19">
        <v>1889997324.65</v>
      </c>
    </row>
    <row r="28" spans="1:10" ht="14.25" outlineLevel="2">
      <c r="A28" s="17" t="s">
        <v>28</v>
      </c>
      <c r="B28" s="17" t="s">
        <v>57</v>
      </c>
      <c r="C28" s="18" t="s">
        <v>58</v>
      </c>
      <c r="D28" s="19">
        <v>0</v>
      </c>
      <c r="E28" s="19">
        <v>0</v>
      </c>
      <c r="F28" s="19">
        <v>0</v>
      </c>
      <c r="G28" s="19">
        <v>145478763.1</v>
      </c>
      <c r="H28" s="19">
        <v>144269530.14</v>
      </c>
      <c r="I28" s="19">
        <v>0</v>
      </c>
      <c r="J28" s="19">
        <v>289748293.24</v>
      </c>
    </row>
    <row r="29" spans="1:10" ht="14.25" outlineLevel="2">
      <c r="A29" s="17" t="s">
        <v>28</v>
      </c>
      <c r="B29" s="17" t="s">
        <v>59</v>
      </c>
      <c r="C29" s="18" t="s">
        <v>60</v>
      </c>
      <c r="D29" s="19">
        <v>153357188.36</v>
      </c>
      <c r="E29" s="19">
        <v>618466027.79</v>
      </c>
      <c r="F29" s="19">
        <v>0</v>
      </c>
      <c r="G29" s="19">
        <v>293943284.21</v>
      </c>
      <c r="H29" s="19">
        <v>332333435.13</v>
      </c>
      <c r="I29" s="19">
        <v>0</v>
      </c>
      <c r="J29" s="19">
        <v>1398099935.49</v>
      </c>
    </row>
    <row r="30" spans="1:10" ht="14.25" outlineLevel="2">
      <c r="A30" s="17" t="s">
        <v>28</v>
      </c>
      <c r="B30" s="17" t="s">
        <v>25</v>
      </c>
      <c r="C30" s="18" t="s">
        <v>26</v>
      </c>
      <c r="D30" s="19">
        <v>5224700</v>
      </c>
      <c r="E30" s="19">
        <v>175348817</v>
      </c>
      <c r="F30" s="19">
        <v>0</v>
      </c>
      <c r="G30" s="19">
        <v>743503464.06</v>
      </c>
      <c r="H30" s="19">
        <v>552273903.55</v>
      </c>
      <c r="I30" s="19">
        <v>0</v>
      </c>
      <c r="J30" s="19">
        <v>1476350884.61</v>
      </c>
    </row>
    <row r="31" spans="1:10" s="25" customFormat="1" ht="49.5" customHeight="1" outlineLevel="1">
      <c r="A31" s="26" t="s">
        <v>61</v>
      </c>
      <c r="B31" s="22"/>
      <c r="C31" s="23"/>
      <c r="D31" s="24">
        <f>SUBTOTAL(9,D11:D30)</f>
        <v>1492138160.13</v>
      </c>
      <c r="E31" s="24">
        <f>SUBTOTAL(9,E11:E30)</f>
        <v>3350447552.06</v>
      </c>
      <c r="F31" s="24">
        <f>SUBTOTAL(9,F11:F30)</f>
        <v>87549741.72</v>
      </c>
      <c r="G31" s="24">
        <f>SUBTOTAL(9,G11:G30)</f>
        <v>2363289863.9</v>
      </c>
      <c r="H31" s="24">
        <f>SUBTOTAL(9,H11:H30)</f>
        <v>2345905664.7700005</v>
      </c>
      <c r="I31" s="24">
        <f>SUBTOTAL(9,I11:I30)</f>
        <v>87320488.09</v>
      </c>
      <c r="J31" s="24">
        <f>SUBTOTAL(9,J11:J30)</f>
        <v>9726651470.67</v>
      </c>
    </row>
    <row r="32" spans="1:10" ht="14.25" outlineLevel="2">
      <c r="A32" s="17" t="s">
        <v>62</v>
      </c>
      <c r="B32" s="17" t="s">
        <v>25</v>
      </c>
      <c r="C32" s="18" t="s">
        <v>26</v>
      </c>
      <c r="D32" s="19">
        <v>616255</v>
      </c>
      <c r="E32" s="19">
        <v>617485</v>
      </c>
      <c r="F32" s="19">
        <v>0</v>
      </c>
      <c r="G32" s="19">
        <v>0</v>
      </c>
      <c r="H32" s="19">
        <v>0</v>
      </c>
      <c r="I32" s="19">
        <v>0</v>
      </c>
      <c r="J32" s="19">
        <v>1233740</v>
      </c>
    </row>
    <row r="33" spans="1:10" s="25" customFormat="1" ht="49.5" customHeight="1" outlineLevel="1">
      <c r="A33" s="26" t="s">
        <v>63</v>
      </c>
      <c r="B33" s="22"/>
      <c r="C33" s="23"/>
      <c r="D33" s="24">
        <f>SUBTOTAL(9,D32:D32)</f>
        <v>616255</v>
      </c>
      <c r="E33" s="24">
        <f>SUBTOTAL(9,E32:E32)</f>
        <v>617485</v>
      </c>
      <c r="F33" s="24">
        <f>SUBTOTAL(9,F32:F32)</f>
        <v>0</v>
      </c>
      <c r="G33" s="24">
        <f>SUBTOTAL(9,G32:G32)</f>
        <v>0</v>
      </c>
      <c r="H33" s="24">
        <f>SUBTOTAL(9,H32:H32)</f>
        <v>0</v>
      </c>
      <c r="I33" s="24">
        <f>SUBTOTAL(9,I32:I32)</f>
        <v>0</v>
      </c>
      <c r="J33" s="24">
        <f>SUBTOTAL(9,J32:J32)</f>
        <v>1233740</v>
      </c>
    </row>
    <row r="34" spans="1:10" ht="14.25" outlineLevel="2">
      <c r="A34" s="17" t="s">
        <v>64</v>
      </c>
      <c r="B34" s="17" t="s">
        <v>65</v>
      </c>
      <c r="C34" s="18" t="s">
        <v>66</v>
      </c>
      <c r="D34" s="27">
        <v>0</v>
      </c>
      <c r="E34" s="27">
        <v>0</v>
      </c>
      <c r="F34" s="27">
        <v>0</v>
      </c>
      <c r="G34" s="27">
        <v>21068244605</v>
      </c>
      <c r="H34" s="27">
        <v>21234566398</v>
      </c>
      <c r="I34" s="27">
        <v>0</v>
      </c>
      <c r="J34" s="27">
        <v>42302811003</v>
      </c>
    </row>
    <row r="35" spans="1:10" ht="14.25" outlineLevel="2">
      <c r="A35" s="17" t="s">
        <v>64</v>
      </c>
      <c r="B35" s="17" t="s">
        <v>67</v>
      </c>
      <c r="C35" s="18" t="s">
        <v>68</v>
      </c>
      <c r="D35" s="27">
        <v>5455468900</v>
      </c>
      <c r="E35" s="27">
        <v>2903752177</v>
      </c>
      <c r="F35" s="27">
        <v>19298627797</v>
      </c>
      <c r="G35" s="27">
        <v>400000000</v>
      </c>
      <c r="H35" s="27">
        <v>400000000</v>
      </c>
      <c r="I35" s="27">
        <v>19003707728</v>
      </c>
      <c r="J35" s="27">
        <v>47461556602</v>
      </c>
    </row>
    <row r="36" spans="1:10" ht="14.25" outlineLevel="2">
      <c r="A36" s="17" t="s">
        <v>64</v>
      </c>
      <c r="B36" s="17" t="s">
        <v>69</v>
      </c>
      <c r="C36" s="18" t="s">
        <v>70</v>
      </c>
      <c r="D36" s="27">
        <v>0</v>
      </c>
      <c r="E36" s="27">
        <v>4264787808</v>
      </c>
      <c r="F36" s="27">
        <v>0</v>
      </c>
      <c r="G36" s="27">
        <v>0</v>
      </c>
      <c r="H36" s="27">
        <v>0</v>
      </c>
      <c r="I36" s="27">
        <v>0</v>
      </c>
      <c r="J36" s="27">
        <v>4264787808</v>
      </c>
    </row>
    <row r="37" spans="1:10" ht="14.25" outlineLevel="2">
      <c r="A37" s="17" t="s">
        <v>64</v>
      </c>
      <c r="B37" s="17" t="s">
        <v>71</v>
      </c>
      <c r="C37" s="18" t="s">
        <v>72</v>
      </c>
      <c r="D37" s="27">
        <v>1000000000</v>
      </c>
      <c r="E37" s="27">
        <v>0</v>
      </c>
      <c r="F37" s="27">
        <v>5300018494</v>
      </c>
      <c r="G37" s="27">
        <v>57475207021</v>
      </c>
      <c r="H37" s="27">
        <v>57664084030</v>
      </c>
      <c r="I37" s="27">
        <v>5350018494</v>
      </c>
      <c r="J37" s="27">
        <v>126789328039</v>
      </c>
    </row>
    <row r="38" spans="1:10" ht="14.25" outlineLevel="2">
      <c r="A38" s="17" t="s">
        <v>64</v>
      </c>
      <c r="B38" s="17" t="s">
        <v>73</v>
      </c>
      <c r="C38" s="18" t="s">
        <v>74</v>
      </c>
      <c r="D38" s="27">
        <v>0</v>
      </c>
      <c r="E38" s="27">
        <v>2000000000</v>
      </c>
      <c r="F38" s="27">
        <v>0</v>
      </c>
      <c r="G38" s="27">
        <v>29399275027</v>
      </c>
      <c r="H38" s="27">
        <v>25710089030</v>
      </c>
      <c r="I38" s="27">
        <v>0</v>
      </c>
      <c r="J38" s="27">
        <v>57109364057</v>
      </c>
    </row>
    <row r="39" spans="1:10" ht="14.25" outlineLevel="2">
      <c r="A39" s="17" t="s">
        <v>64</v>
      </c>
      <c r="B39" s="17" t="s">
        <v>75</v>
      </c>
      <c r="C39" s="18" t="s">
        <v>76</v>
      </c>
      <c r="D39" s="27">
        <v>300000000</v>
      </c>
      <c r="E39" s="27">
        <v>5500000000</v>
      </c>
      <c r="F39" s="27">
        <v>37596210800</v>
      </c>
      <c r="G39" s="27">
        <v>43273410905</v>
      </c>
      <c r="H39" s="27">
        <v>43472342537</v>
      </c>
      <c r="I39" s="27">
        <v>39348903505</v>
      </c>
      <c r="J39" s="27">
        <v>169490867747</v>
      </c>
    </row>
    <row r="40" spans="1:10" ht="14.25" outlineLevel="2">
      <c r="A40" s="17" t="s">
        <v>64</v>
      </c>
      <c r="B40" s="17" t="s">
        <v>29</v>
      </c>
      <c r="C40" s="18" t="s">
        <v>30</v>
      </c>
      <c r="D40" s="27">
        <v>8700000000</v>
      </c>
      <c r="E40" s="27">
        <v>1632361406</v>
      </c>
      <c r="F40" s="27">
        <v>5186000000</v>
      </c>
      <c r="G40" s="27">
        <v>0</v>
      </c>
      <c r="H40" s="27">
        <v>0</v>
      </c>
      <c r="I40" s="27">
        <v>6996000000</v>
      </c>
      <c r="J40" s="27">
        <v>22514361406</v>
      </c>
    </row>
    <row r="41" spans="1:10" ht="14.25" outlineLevel="2">
      <c r="A41" s="17" t="s">
        <v>64</v>
      </c>
      <c r="B41" s="17" t="s">
        <v>17</v>
      </c>
      <c r="C41" s="18" t="s">
        <v>18</v>
      </c>
      <c r="D41" s="27">
        <v>642480611</v>
      </c>
      <c r="E41" s="27">
        <v>555089024</v>
      </c>
      <c r="F41" s="27">
        <v>400324275</v>
      </c>
      <c r="G41" s="27">
        <v>1890912462</v>
      </c>
      <c r="H41" s="27">
        <v>1989926335</v>
      </c>
      <c r="I41" s="27">
        <v>400526093</v>
      </c>
      <c r="J41" s="27">
        <v>5879258800</v>
      </c>
    </row>
    <row r="42" spans="1:10" ht="14.25" outlineLevel="2">
      <c r="A42" s="17" t="s">
        <v>64</v>
      </c>
      <c r="B42" s="17" t="s">
        <v>77</v>
      </c>
      <c r="C42" s="18" t="s">
        <v>78</v>
      </c>
      <c r="D42" s="27">
        <v>9710078154</v>
      </c>
      <c r="E42" s="27">
        <v>1421632641</v>
      </c>
      <c r="F42" s="27">
        <v>0</v>
      </c>
      <c r="G42" s="27">
        <v>0</v>
      </c>
      <c r="H42" s="27">
        <v>0</v>
      </c>
      <c r="I42" s="27">
        <v>0</v>
      </c>
      <c r="J42" s="27">
        <v>11131710795</v>
      </c>
    </row>
    <row r="43" spans="1:10" ht="14.25" outlineLevel="2">
      <c r="A43" s="17" t="s">
        <v>64</v>
      </c>
      <c r="B43" s="17" t="s">
        <v>79</v>
      </c>
      <c r="C43" s="18" t="s">
        <v>80</v>
      </c>
      <c r="D43" s="27">
        <v>15395782437</v>
      </c>
      <c r="E43" s="27">
        <v>303011329</v>
      </c>
      <c r="F43" s="27">
        <v>36654012483</v>
      </c>
      <c r="G43" s="27">
        <v>1114701538</v>
      </c>
      <c r="H43" s="27">
        <v>715142557</v>
      </c>
      <c r="I43" s="27">
        <v>35753822602</v>
      </c>
      <c r="J43" s="27">
        <v>89936472946</v>
      </c>
    </row>
    <row r="44" spans="1:10" ht="14.25" outlineLevel="2">
      <c r="A44" s="17" t="s">
        <v>64</v>
      </c>
      <c r="B44" s="17" t="s">
        <v>31</v>
      </c>
      <c r="C44" s="18" t="s">
        <v>32</v>
      </c>
      <c r="D44" s="27">
        <v>18119563094</v>
      </c>
      <c r="E44" s="27">
        <v>17897199011</v>
      </c>
      <c r="F44" s="27">
        <v>111547315194</v>
      </c>
      <c r="G44" s="27">
        <v>106743691702</v>
      </c>
      <c r="H44" s="27">
        <v>114625542083</v>
      </c>
      <c r="I44" s="27">
        <v>112592541375</v>
      </c>
      <c r="J44" s="27">
        <v>481525852459</v>
      </c>
    </row>
    <row r="45" spans="1:10" ht="14.25" outlineLevel="2">
      <c r="A45" s="17" t="s">
        <v>64</v>
      </c>
      <c r="B45" s="17" t="s">
        <v>81</v>
      </c>
      <c r="C45" s="18" t="s">
        <v>82</v>
      </c>
      <c r="D45" s="27">
        <v>0</v>
      </c>
      <c r="E45" s="27">
        <v>0</v>
      </c>
      <c r="F45" s="27">
        <v>2146656474</v>
      </c>
      <c r="G45" s="27">
        <v>23511467318</v>
      </c>
      <c r="H45" s="27">
        <v>24150789655</v>
      </c>
      <c r="I45" s="27">
        <v>2646656474</v>
      </c>
      <c r="J45" s="27">
        <v>52455569921</v>
      </c>
    </row>
    <row r="46" spans="1:10" ht="14.25" outlineLevel="2">
      <c r="A46" s="17" t="s">
        <v>64</v>
      </c>
      <c r="B46" s="17" t="s">
        <v>19</v>
      </c>
      <c r="C46" s="18" t="s">
        <v>20</v>
      </c>
      <c r="D46" s="27">
        <v>1023964535</v>
      </c>
      <c r="E46" s="27">
        <v>508120139</v>
      </c>
      <c r="F46" s="27">
        <v>275117575188</v>
      </c>
      <c r="G46" s="27">
        <v>20506514458</v>
      </c>
      <c r="H46" s="27">
        <v>20875213992</v>
      </c>
      <c r="I46" s="27">
        <v>251942048749</v>
      </c>
      <c r="J46" s="27">
        <v>569973437061</v>
      </c>
    </row>
    <row r="47" spans="1:10" ht="14.25" outlineLevel="2">
      <c r="A47" s="17" t="s">
        <v>64</v>
      </c>
      <c r="B47" s="17" t="s">
        <v>83</v>
      </c>
      <c r="C47" s="18" t="s">
        <v>84</v>
      </c>
      <c r="D47" s="27">
        <v>7501087017</v>
      </c>
      <c r="E47" s="27">
        <v>4958730807</v>
      </c>
      <c r="F47" s="27">
        <v>0</v>
      </c>
      <c r="G47" s="27">
        <v>0</v>
      </c>
      <c r="H47" s="27">
        <v>0</v>
      </c>
      <c r="I47" s="27">
        <v>0</v>
      </c>
      <c r="J47" s="27">
        <v>12459817824</v>
      </c>
    </row>
    <row r="48" spans="1:10" ht="14.25" outlineLevel="2">
      <c r="A48" s="17" t="s">
        <v>64</v>
      </c>
      <c r="B48" s="17" t="s">
        <v>85</v>
      </c>
      <c r="C48" s="18" t="s">
        <v>86</v>
      </c>
      <c r="D48" s="27">
        <v>0</v>
      </c>
      <c r="E48" s="27">
        <v>211657664</v>
      </c>
      <c r="F48" s="27">
        <v>111083300000</v>
      </c>
      <c r="G48" s="27">
        <v>0</v>
      </c>
      <c r="H48" s="27">
        <v>0</v>
      </c>
      <c r="I48" s="27">
        <v>117597350000</v>
      </c>
      <c r="J48" s="27">
        <v>228892307664</v>
      </c>
    </row>
    <row r="49" spans="1:10" ht="14.25" outlineLevel="2">
      <c r="A49" s="17" t="s">
        <v>64</v>
      </c>
      <c r="B49" s="17" t="s">
        <v>21</v>
      </c>
      <c r="C49" s="18" t="s">
        <v>22</v>
      </c>
      <c r="D49" s="27">
        <v>0</v>
      </c>
      <c r="E49" s="27">
        <v>0</v>
      </c>
      <c r="F49" s="27">
        <v>0</v>
      </c>
      <c r="G49" s="27">
        <v>36734409471</v>
      </c>
      <c r="H49" s="27">
        <v>34744302753</v>
      </c>
      <c r="I49" s="27">
        <v>0</v>
      </c>
      <c r="J49" s="27">
        <v>71478712224</v>
      </c>
    </row>
    <row r="50" spans="1:10" ht="14.25" outlineLevel="2">
      <c r="A50" s="17" t="s">
        <v>64</v>
      </c>
      <c r="B50" s="17" t="s">
        <v>87</v>
      </c>
      <c r="C50" s="18" t="s">
        <v>88</v>
      </c>
      <c r="D50" s="27">
        <v>753158778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753158778</v>
      </c>
    </row>
    <row r="51" spans="1:10" ht="14.25" outlineLevel="2">
      <c r="A51" s="17" t="s">
        <v>64</v>
      </c>
      <c r="B51" s="17" t="s">
        <v>89</v>
      </c>
      <c r="C51" s="18" t="s">
        <v>90</v>
      </c>
      <c r="D51" s="27">
        <v>0</v>
      </c>
      <c r="E51" s="27">
        <v>0</v>
      </c>
      <c r="F51" s="27">
        <v>13504007914</v>
      </c>
      <c r="G51" s="27">
        <v>12090300000</v>
      </c>
      <c r="H51" s="27">
        <v>11887000000</v>
      </c>
      <c r="I51" s="27">
        <v>12453363306</v>
      </c>
      <c r="J51" s="27">
        <v>49934671220</v>
      </c>
    </row>
    <row r="52" spans="1:10" ht="14.25" outlineLevel="2">
      <c r="A52" s="17" t="s">
        <v>64</v>
      </c>
      <c r="B52" s="17" t="s">
        <v>91</v>
      </c>
      <c r="C52" s="18" t="s">
        <v>92</v>
      </c>
      <c r="D52" s="27">
        <v>1252566001</v>
      </c>
      <c r="E52" s="27">
        <v>0</v>
      </c>
      <c r="F52" s="27">
        <v>0</v>
      </c>
      <c r="G52" s="27">
        <v>3900789829</v>
      </c>
      <c r="H52" s="27">
        <v>4800824412</v>
      </c>
      <c r="I52" s="27">
        <v>0</v>
      </c>
      <c r="J52" s="27">
        <v>9954180242</v>
      </c>
    </row>
    <row r="53" spans="1:10" ht="14.25" outlineLevel="2">
      <c r="A53" s="17" t="s">
        <v>64</v>
      </c>
      <c r="B53" s="17" t="s">
        <v>93</v>
      </c>
      <c r="C53" s="18" t="s">
        <v>94</v>
      </c>
      <c r="D53" s="27">
        <v>0</v>
      </c>
      <c r="E53" s="27">
        <v>0</v>
      </c>
      <c r="F53" s="27">
        <v>0</v>
      </c>
      <c r="G53" s="27">
        <v>24284694915</v>
      </c>
      <c r="H53" s="27">
        <v>27414933281</v>
      </c>
      <c r="I53" s="27">
        <v>0</v>
      </c>
      <c r="J53" s="27">
        <v>51699628196</v>
      </c>
    </row>
    <row r="54" spans="1:10" ht="14.25" outlineLevel="2">
      <c r="A54" s="17" t="s">
        <v>64</v>
      </c>
      <c r="B54" s="17" t="s">
        <v>95</v>
      </c>
      <c r="C54" s="18" t="s">
        <v>96</v>
      </c>
      <c r="D54" s="27">
        <v>0</v>
      </c>
      <c r="E54" s="27">
        <v>0</v>
      </c>
      <c r="F54" s="27">
        <v>84630954481</v>
      </c>
      <c r="G54" s="27">
        <v>410000000</v>
      </c>
      <c r="H54" s="27">
        <v>310000000</v>
      </c>
      <c r="I54" s="27">
        <v>89275118010</v>
      </c>
      <c r="J54" s="27">
        <v>174626072491</v>
      </c>
    </row>
    <row r="55" spans="1:10" ht="14.25" outlineLevel="2">
      <c r="A55" s="17" t="s">
        <v>64</v>
      </c>
      <c r="B55" s="17" t="s">
        <v>97</v>
      </c>
      <c r="C55" s="18" t="s">
        <v>98</v>
      </c>
      <c r="D55" s="27">
        <v>240000000</v>
      </c>
      <c r="E55" s="27">
        <v>400000000</v>
      </c>
      <c r="F55" s="27">
        <v>0</v>
      </c>
      <c r="G55" s="27">
        <v>36984535965</v>
      </c>
      <c r="H55" s="27">
        <v>36282027975</v>
      </c>
      <c r="I55" s="27">
        <v>0</v>
      </c>
      <c r="J55" s="27">
        <v>73906563940</v>
      </c>
    </row>
    <row r="56" spans="1:10" ht="14.25" outlineLevel="2">
      <c r="A56" s="17" t="s">
        <v>64</v>
      </c>
      <c r="B56" s="17" t="s">
        <v>99</v>
      </c>
      <c r="C56" s="18" t="s">
        <v>100</v>
      </c>
      <c r="D56" s="27">
        <v>0</v>
      </c>
      <c r="E56" s="27">
        <v>0</v>
      </c>
      <c r="F56" s="27">
        <v>156987500000</v>
      </c>
      <c r="G56" s="27">
        <v>0</v>
      </c>
      <c r="H56" s="27">
        <v>0</v>
      </c>
      <c r="I56" s="27">
        <v>163827500000</v>
      </c>
      <c r="J56" s="27">
        <v>320815000000</v>
      </c>
    </row>
    <row r="57" spans="1:10" ht="14.25" outlineLevel="2">
      <c r="A57" s="17" t="s">
        <v>64</v>
      </c>
      <c r="B57" s="17" t="s">
        <v>101</v>
      </c>
      <c r="C57" s="18" t="s">
        <v>102</v>
      </c>
      <c r="D57" s="27">
        <v>3700067687</v>
      </c>
      <c r="E57" s="27">
        <v>0</v>
      </c>
      <c r="F57" s="27">
        <v>0</v>
      </c>
      <c r="G57" s="27">
        <v>12690426478</v>
      </c>
      <c r="H57" s="27">
        <v>12387358474</v>
      </c>
      <c r="I57" s="27">
        <v>0</v>
      </c>
      <c r="J57" s="27">
        <v>28777852639</v>
      </c>
    </row>
    <row r="58" spans="1:10" ht="14.25" outlineLevel="2">
      <c r="A58" s="17" t="s">
        <v>64</v>
      </c>
      <c r="B58" s="17" t="s">
        <v>103</v>
      </c>
      <c r="C58" s="18" t="s">
        <v>104</v>
      </c>
      <c r="D58" s="27">
        <v>249971252</v>
      </c>
      <c r="E58" s="27">
        <v>501975919</v>
      </c>
      <c r="F58" s="27">
        <v>0</v>
      </c>
      <c r="G58" s="27">
        <v>0</v>
      </c>
      <c r="H58" s="27">
        <v>0</v>
      </c>
      <c r="I58" s="27">
        <v>0</v>
      </c>
      <c r="J58" s="27">
        <v>751947171</v>
      </c>
    </row>
    <row r="59" spans="1:10" ht="14.25" outlineLevel="2">
      <c r="A59" s="17" t="s">
        <v>64</v>
      </c>
      <c r="B59" s="17" t="s">
        <v>105</v>
      </c>
      <c r="C59" s="18" t="s">
        <v>106</v>
      </c>
      <c r="D59" s="27">
        <v>2051809943</v>
      </c>
      <c r="E59" s="27">
        <v>2804945771</v>
      </c>
      <c r="F59" s="27">
        <v>41012000000</v>
      </c>
      <c r="G59" s="27">
        <v>0</v>
      </c>
      <c r="H59" s="27">
        <v>0</v>
      </c>
      <c r="I59" s="27">
        <v>44184000000</v>
      </c>
      <c r="J59" s="27">
        <v>90052755714</v>
      </c>
    </row>
    <row r="60" spans="1:10" ht="14.25" outlineLevel="2">
      <c r="A60" s="17" t="s">
        <v>64</v>
      </c>
      <c r="B60" s="17" t="s">
        <v>107</v>
      </c>
      <c r="C60" s="18" t="s">
        <v>108</v>
      </c>
      <c r="D60" s="27">
        <v>0</v>
      </c>
      <c r="E60" s="27">
        <v>0</v>
      </c>
      <c r="F60" s="27">
        <v>0</v>
      </c>
      <c r="G60" s="27">
        <v>41242152</v>
      </c>
      <c r="H60" s="27">
        <v>41207909</v>
      </c>
      <c r="I60" s="27">
        <v>0</v>
      </c>
      <c r="J60" s="27">
        <v>82450061</v>
      </c>
    </row>
    <row r="61" spans="1:10" ht="14.25" outlineLevel="2">
      <c r="A61" s="17" t="s">
        <v>64</v>
      </c>
      <c r="B61" s="17" t="s">
        <v>109</v>
      </c>
      <c r="C61" s="18" t="s">
        <v>110</v>
      </c>
      <c r="D61" s="27">
        <v>10949540278</v>
      </c>
      <c r="E61" s="27">
        <v>16471425201</v>
      </c>
      <c r="F61" s="27">
        <v>0</v>
      </c>
      <c r="G61" s="27">
        <v>67003151050</v>
      </c>
      <c r="H61" s="27">
        <v>63748785746</v>
      </c>
      <c r="I61" s="27">
        <v>0</v>
      </c>
      <c r="J61" s="27">
        <v>158172902275</v>
      </c>
    </row>
    <row r="62" spans="1:10" ht="14.25" outlineLevel="2">
      <c r="A62" s="17" t="s">
        <v>64</v>
      </c>
      <c r="B62" s="17" t="s">
        <v>111</v>
      </c>
      <c r="C62" s="18" t="s">
        <v>112</v>
      </c>
      <c r="D62" s="27">
        <v>0</v>
      </c>
      <c r="E62" s="27">
        <v>0</v>
      </c>
      <c r="F62" s="27">
        <v>0</v>
      </c>
      <c r="G62" s="27">
        <v>22450477548</v>
      </c>
      <c r="H62" s="27">
        <v>12362700350</v>
      </c>
      <c r="I62" s="27">
        <v>0</v>
      </c>
      <c r="J62" s="27">
        <v>34813177898</v>
      </c>
    </row>
    <row r="63" spans="1:10" ht="14.25" outlineLevel="2">
      <c r="A63" s="17" t="s">
        <v>64</v>
      </c>
      <c r="B63" s="17" t="s">
        <v>113</v>
      </c>
      <c r="C63" s="18" t="s">
        <v>114</v>
      </c>
      <c r="D63" s="27">
        <v>3541782551</v>
      </c>
      <c r="E63" s="27">
        <v>6454291974</v>
      </c>
      <c r="F63" s="27">
        <v>4095279076</v>
      </c>
      <c r="G63" s="27">
        <v>20892997849</v>
      </c>
      <c r="H63" s="27">
        <v>21143222452</v>
      </c>
      <c r="I63" s="27">
        <v>4545079929</v>
      </c>
      <c r="J63" s="27">
        <v>60672653831</v>
      </c>
    </row>
    <row r="64" spans="1:10" ht="14.25" outlineLevel="2">
      <c r="A64" s="17" t="s">
        <v>64</v>
      </c>
      <c r="B64" s="17" t="s">
        <v>115</v>
      </c>
      <c r="C64" s="18" t="s">
        <v>116</v>
      </c>
      <c r="D64" s="27">
        <v>0</v>
      </c>
      <c r="E64" s="27">
        <v>202939621</v>
      </c>
      <c r="F64" s="27">
        <v>0</v>
      </c>
      <c r="G64" s="27">
        <v>2090798863</v>
      </c>
      <c r="H64" s="27">
        <v>340579737</v>
      </c>
      <c r="I64" s="27">
        <v>0</v>
      </c>
      <c r="J64" s="27">
        <v>2634318221</v>
      </c>
    </row>
    <row r="65" spans="1:10" ht="14.25" outlineLevel="2">
      <c r="A65" s="17" t="s">
        <v>64</v>
      </c>
      <c r="B65" s="17" t="s">
        <v>33</v>
      </c>
      <c r="C65" s="18" t="s">
        <v>34</v>
      </c>
      <c r="D65" s="27">
        <v>8994537637</v>
      </c>
      <c r="E65" s="27">
        <v>11699162946</v>
      </c>
      <c r="F65" s="27">
        <v>0</v>
      </c>
      <c r="G65" s="27">
        <v>166529752123</v>
      </c>
      <c r="H65" s="27">
        <v>165508868460</v>
      </c>
      <c r="I65" s="27">
        <v>0</v>
      </c>
      <c r="J65" s="27">
        <v>352732321166</v>
      </c>
    </row>
    <row r="66" spans="1:10" ht="14.25" outlineLevel="2">
      <c r="A66" s="17" t="s">
        <v>64</v>
      </c>
      <c r="B66" s="17" t="s">
        <v>117</v>
      </c>
      <c r="C66" s="18" t="s">
        <v>118</v>
      </c>
      <c r="D66" s="27">
        <v>0</v>
      </c>
      <c r="E66" s="27">
        <v>0</v>
      </c>
      <c r="F66" s="27">
        <v>0</v>
      </c>
      <c r="G66" s="27">
        <v>2326981956</v>
      </c>
      <c r="H66" s="27">
        <v>2223699682</v>
      </c>
      <c r="I66" s="27">
        <v>0</v>
      </c>
      <c r="J66" s="27">
        <v>4550681638</v>
      </c>
    </row>
    <row r="67" spans="1:10" ht="14.25" outlineLevel="2">
      <c r="A67" s="17" t="s">
        <v>64</v>
      </c>
      <c r="B67" s="17" t="s">
        <v>119</v>
      </c>
      <c r="C67" s="18" t="s">
        <v>120</v>
      </c>
      <c r="D67" s="27">
        <v>2041722993</v>
      </c>
      <c r="E67" s="27">
        <v>2754274956</v>
      </c>
      <c r="F67" s="27">
        <v>12034374710</v>
      </c>
      <c r="G67" s="27">
        <v>26371461068</v>
      </c>
      <c r="H67" s="27">
        <v>25595650399</v>
      </c>
      <c r="I67" s="27">
        <v>10752257239</v>
      </c>
      <c r="J67" s="27">
        <v>79549741365</v>
      </c>
    </row>
    <row r="68" spans="1:10" ht="14.25" outlineLevel="2">
      <c r="A68" s="17" t="s">
        <v>64</v>
      </c>
      <c r="B68" s="17" t="s">
        <v>35</v>
      </c>
      <c r="C68" s="18" t="s">
        <v>36</v>
      </c>
      <c r="D68" s="27">
        <v>600000000</v>
      </c>
      <c r="E68" s="27">
        <v>1000000000</v>
      </c>
      <c r="F68" s="27">
        <v>0</v>
      </c>
      <c r="G68" s="27">
        <v>60556669231</v>
      </c>
      <c r="H68" s="27">
        <v>58796270746</v>
      </c>
      <c r="I68" s="27">
        <v>0</v>
      </c>
      <c r="J68" s="27">
        <v>120952939977</v>
      </c>
    </row>
    <row r="69" spans="1:10" ht="14.25" outlineLevel="2">
      <c r="A69" s="17" t="s">
        <v>64</v>
      </c>
      <c r="B69" s="17" t="s">
        <v>121</v>
      </c>
      <c r="C69" s="18" t="s">
        <v>122</v>
      </c>
      <c r="D69" s="27">
        <v>3662632403</v>
      </c>
      <c r="E69" s="27">
        <v>0</v>
      </c>
      <c r="F69" s="27">
        <v>4900844654</v>
      </c>
      <c r="G69" s="27">
        <v>77545874861</v>
      </c>
      <c r="H69" s="27">
        <v>62571616740</v>
      </c>
      <c r="I69" s="27">
        <v>5050844654</v>
      </c>
      <c r="J69" s="27">
        <v>153731813312</v>
      </c>
    </row>
    <row r="70" spans="1:10" ht="14.25" outlineLevel="2">
      <c r="A70" s="17" t="s">
        <v>64</v>
      </c>
      <c r="B70" s="17" t="s">
        <v>37</v>
      </c>
      <c r="C70" s="18" t="s">
        <v>38</v>
      </c>
      <c r="D70" s="27">
        <v>0</v>
      </c>
      <c r="E70" s="27">
        <v>100000000</v>
      </c>
      <c r="F70" s="27">
        <v>0</v>
      </c>
      <c r="G70" s="27">
        <v>444723145311</v>
      </c>
      <c r="H70" s="27">
        <v>430342237724</v>
      </c>
      <c r="I70" s="27">
        <v>0</v>
      </c>
      <c r="J70" s="27">
        <v>875165383035</v>
      </c>
    </row>
    <row r="71" spans="1:10" ht="14.25" outlineLevel="2">
      <c r="A71" s="17" t="s">
        <v>64</v>
      </c>
      <c r="B71" s="17" t="s">
        <v>123</v>
      </c>
      <c r="C71" s="18" t="s">
        <v>124</v>
      </c>
      <c r="D71" s="27">
        <v>501020209</v>
      </c>
      <c r="E71" s="27">
        <v>4100000000</v>
      </c>
      <c r="F71" s="27">
        <v>0</v>
      </c>
      <c r="G71" s="27">
        <v>677376345152</v>
      </c>
      <c r="H71" s="27">
        <v>687135391160</v>
      </c>
      <c r="I71" s="27">
        <v>0</v>
      </c>
      <c r="J71" s="27">
        <v>1369112756521</v>
      </c>
    </row>
    <row r="72" spans="1:10" ht="14.25" outlineLevel="2">
      <c r="A72" s="17" t="s">
        <v>64</v>
      </c>
      <c r="B72" s="17" t="s">
        <v>125</v>
      </c>
      <c r="C72" s="18" t="s">
        <v>126</v>
      </c>
      <c r="D72" s="27">
        <v>5200000000</v>
      </c>
      <c r="E72" s="27">
        <v>0</v>
      </c>
      <c r="F72" s="27">
        <v>1540058685</v>
      </c>
      <c r="G72" s="27">
        <v>572006985200</v>
      </c>
      <c r="H72" s="27">
        <v>566356189368</v>
      </c>
      <c r="I72" s="27">
        <v>1540058685</v>
      </c>
      <c r="J72" s="27">
        <v>1146643291938</v>
      </c>
    </row>
    <row r="73" spans="1:10" ht="14.25" outlineLevel="2">
      <c r="A73" s="17" t="s">
        <v>64</v>
      </c>
      <c r="B73" s="17" t="s">
        <v>127</v>
      </c>
      <c r="C73" s="18" t="s">
        <v>128</v>
      </c>
      <c r="D73" s="27">
        <v>702519955</v>
      </c>
      <c r="E73" s="27">
        <v>511815664</v>
      </c>
      <c r="F73" s="27">
        <v>5648103020</v>
      </c>
      <c r="G73" s="27">
        <v>425249345300</v>
      </c>
      <c r="H73" s="27">
        <v>426024496747</v>
      </c>
      <c r="I73" s="27">
        <v>4018028357</v>
      </c>
      <c r="J73" s="27">
        <v>862154309043</v>
      </c>
    </row>
    <row r="74" spans="1:10" ht="14.25" outlineLevel="2">
      <c r="A74" s="17" t="s">
        <v>64</v>
      </c>
      <c r="B74" s="17" t="s">
        <v>129</v>
      </c>
      <c r="C74" s="18" t="s">
        <v>130</v>
      </c>
      <c r="D74" s="27">
        <v>2201168592</v>
      </c>
      <c r="E74" s="27">
        <v>2109251033</v>
      </c>
      <c r="F74" s="27">
        <v>4807176799</v>
      </c>
      <c r="G74" s="27">
        <v>384814630853</v>
      </c>
      <c r="H74" s="27">
        <v>394366765458</v>
      </c>
      <c r="I74" s="27">
        <v>6107819856</v>
      </c>
      <c r="J74" s="27">
        <v>794406812591</v>
      </c>
    </row>
    <row r="75" spans="1:10" ht="14.25" outlineLevel="2">
      <c r="A75" s="17" t="s">
        <v>64</v>
      </c>
      <c r="B75" s="17" t="s">
        <v>39</v>
      </c>
      <c r="C75" s="18" t="s">
        <v>40</v>
      </c>
      <c r="D75" s="27">
        <v>0</v>
      </c>
      <c r="E75" s="27">
        <v>0</v>
      </c>
      <c r="F75" s="27">
        <v>3149739957</v>
      </c>
      <c r="G75" s="27">
        <v>270206766354</v>
      </c>
      <c r="H75" s="27">
        <v>272802199272</v>
      </c>
      <c r="I75" s="27">
        <v>3148237792</v>
      </c>
      <c r="J75" s="27">
        <v>549306943375</v>
      </c>
    </row>
    <row r="76" spans="1:10" ht="14.25" outlineLevel="2">
      <c r="A76" s="17" t="s">
        <v>64</v>
      </c>
      <c r="B76" s="17" t="s">
        <v>41</v>
      </c>
      <c r="C76" s="18" t="s">
        <v>42</v>
      </c>
      <c r="D76" s="27">
        <v>700260979</v>
      </c>
      <c r="E76" s="27">
        <v>0</v>
      </c>
      <c r="F76" s="27">
        <v>0</v>
      </c>
      <c r="G76" s="27">
        <v>187824090350</v>
      </c>
      <c r="H76" s="27">
        <v>189374802272</v>
      </c>
      <c r="I76" s="27">
        <v>0</v>
      </c>
      <c r="J76" s="27">
        <v>377899153601</v>
      </c>
    </row>
    <row r="77" spans="1:10" ht="14.25" outlineLevel="2">
      <c r="A77" s="17" t="s">
        <v>64</v>
      </c>
      <c r="B77" s="17" t="s">
        <v>43</v>
      </c>
      <c r="C77" s="18" t="s">
        <v>44</v>
      </c>
      <c r="D77" s="27">
        <v>1199999979</v>
      </c>
      <c r="E77" s="27">
        <v>0</v>
      </c>
      <c r="F77" s="27">
        <v>0</v>
      </c>
      <c r="G77" s="27">
        <v>89048563564</v>
      </c>
      <c r="H77" s="27">
        <v>89023662357</v>
      </c>
      <c r="I77" s="27">
        <v>0</v>
      </c>
      <c r="J77" s="27">
        <v>179272225900</v>
      </c>
    </row>
    <row r="78" spans="1:10" ht="14.25" outlineLevel="2">
      <c r="A78" s="17" t="s">
        <v>64</v>
      </c>
      <c r="B78" s="17" t="s">
        <v>45</v>
      </c>
      <c r="C78" s="18" t="s">
        <v>46</v>
      </c>
      <c r="D78" s="27">
        <v>0</v>
      </c>
      <c r="E78" s="27">
        <v>0</v>
      </c>
      <c r="F78" s="27">
        <v>0</v>
      </c>
      <c r="G78" s="27">
        <v>152936159834</v>
      </c>
      <c r="H78" s="27">
        <v>151940020993</v>
      </c>
      <c r="I78" s="27">
        <v>0</v>
      </c>
      <c r="J78" s="27">
        <v>304876180827</v>
      </c>
    </row>
    <row r="79" spans="1:10" ht="14.25" outlineLevel="2">
      <c r="A79" s="17" t="s">
        <v>64</v>
      </c>
      <c r="B79" s="17" t="s">
        <v>131</v>
      </c>
      <c r="C79" s="18" t="s">
        <v>132</v>
      </c>
      <c r="D79" s="27">
        <v>0</v>
      </c>
      <c r="E79" s="27">
        <v>0</v>
      </c>
      <c r="F79" s="27">
        <v>0</v>
      </c>
      <c r="G79" s="27">
        <v>48103406212</v>
      </c>
      <c r="H79" s="27">
        <v>43764578095</v>
      </c>
      <c r="I79" s="27">
        <v>0</v>
      </c>
      <c r="J79" s="27">
        <v>91867984307</v>
      </c>
    </row>
    <row r="80" spans="1:10" ht="14.25" outlineLevel="2">
      <c r="A80" s="17" t="s">
        <v>64</v>
      </c>
      <c r="B80" s="17" t="s">
        <v>47</v>
      </c>
      <c r="C80" s="18" t="s">
        <v>48</v>
      </c>
      <c r="D80" s="27">
        <v>16800522038</v>
      </c>
      <c r="E80" s="27">
        <v>0</v>
      </c>
      <c r="F80" s="27">
        <v>40180435447</v>
      </c>
      <c r="G80" s="27">
        <v>0</v>
      </c>
      <c r="H80" s="27">
        <v>0</v>
      </c>
      <c r="I80" s="27">
        <v>30461245146</v>
      </c>
      <c r="J80" s="27">
        <v>87442202631</v>
      </c>
    </row>
    <row r="81" spans="1:10" ht="14.25" outlineLevel="2">
      <c r="A81" s="17" t="s">
        <v>64</v>
      </c>
      <c r="B81" s="17" t="s">
        <v>133</v>
      </c>
      <c r="C81" s="18" t="s">
        <v>134</v>
      </c>
      <c r="D81" s="27">
        <v>0</v>
      </c>
      <c r="E81" s="27">
        <v>0</v>
      </c>
      <c r="F81" s="27">
        <v>0</v>
      </c>
      <c r="G81" s="27">
        <v>5515026245</v>
      </c>
      <c r="H81" s="27">
        <v>5318445822</v>
      </c>
      <c r="I81" s="27">
        <v>0</v>
      </c>
      <c r="J81" s="27">
        <v>10833472067</v>
      </c>
    </row>
    <row r="82" spans="1:10" ht="14.25" outlineLevel="2">
      <c r="A82" s="17" t="s">
        <v>64</v>
      </c>
      <c r="B82" s="17" t="s">
        <v>135</v>
      </c>
      <c r="C82" s="18" t="s">
        <v>136</v>
      </c>
      <c r="D82" s="27">
        <v>200000000</v>
      </c>
      <c r="E82" s="27">
        <v>0</v>
      </c>
      <c r="F82" s="27">
        <v>0</v>
      </c>
      <c r="G82" s="27">
        <v>50210606577</v>
      </c>
      <c r="H82" s="27">
        <v>49797573695</v>
      </c>
      <c r="I82" s="27">
        <v>0</v>
      </c>
      <c r="J82" s="27">
        <v>100208180272</v>
      </c>
    </row>
    <row r="83" spans="1:10" ht="14.25" outlineLevel="2">
      <c r="A83" s="17" t="s">
        <v>64</v>
      </c>
      <c r="B83" s="17" t="s">
        <v>23</v>
      </c>
      <c r="C83" s="18" t="s">
        <v>24</v>
      </c>
      <c r="D83" s="27">
        <v>4538689368</v>
      </c>
      <c r="E83" s="27">
        <v>7452010349</v>
      </c>
      <c r="F83" s="27">
        <v>0</v>
      </c>
      <c r="G83" s="27">
        <v>48990680440</v>
      </c>
      <c r="H83" s="27">
        <v>49436636919</v>
      </c>
      <c r="I83" s="27">
        <v>0</v>
      </c>
      <c r="J83" s="27">
        <v>110418017076</v>
      </c>
    </row>
    <row r="84" spans="1:10" ht="14.25" outlineLevel="2">
      <c r="A84" s="17" t="s">
        <v>64</v>
      </c>
      <c r="B84" s="17" t="s">
        <v>49</v>
      </c>
      <c r="C84" s="18" t="s">
        <v>50</v>
      </c>
      <c r="D84" s="27">
        <v>36831089346</v>
      </c>
      <c r="E84" s="27">
        <v>57074923282</v>
      </c>
      <c r="F84" s="27">
        <v>17015282979</v>
      </c>
      <c r="G84" s="27">
        <v>290579624715</v>
      </c>
      <c r="H84" s="27">
        <v>287300697571</v>
      </c>
      <c r="I84" s="27">
        <v>15715181949</v>
      </c>
      <c r="J84" s="27">
        <v>704516799842</v>
      </c>
    </row>
    <row r="85" spans="1:10" ht="14.25" outlineLevel="2">
      <c r="A85" s="17" t="s">
        <v>64</v>
      </c>
      <c r="B85" s="17" t="s">
        <v>137</v>
      </c>
      <c r="C85" s="18" t="s">
        <v>138</v>
      </c>
      <c r="D85" s="27">
        <v>1400000000</v>
      </c>
      <c r="E85" s="27">
        <v>201676664</v>
      </c>
      <c r="F85" s="27">
        <v>0</v>
      </c>
      <c r="G85" s="27">
        <v>40072504486</v>
      </c>
      <c r="H85" s="27">
        <v>39232164209</v>
      </c>
      <c r="I85" s="27">
        <v>0</v>
      </c>
      <c r="J85" s="27">
        <v>80906345359</v>
      </c>
    </row>
    <row r="86" spans="1:10" ht="14.25" outlineLevel="2">
      <c r="A86" s="17" t="s">
        <v>64</v>
      </c>
      <c r="B86" s="17" t="s">
        <v>139</v>
      </c>
      <c r="C86" s="18" t="s">
        <v>140</v>
      </c>
      <c r="D86" s="27">
        <v>0</v>
      </c>
      <c r="E86" s="27">
        <v>0</v>
      </c>
      <c r="F86" s="27">
        <v>0</v>
      </c>
      <c r="G86" s="27">
        <v>4976271227</v>
      </c>
      <c r="H86" s="27">
        <v>4696078754</v>
      </c>
      <c r="I86" s="27">
        <v>0</v>
      </c>
      <c r="J86" s="27">
        <v>9672349981</v>
      </c>
    </row>
    <row r="87" spans="1:10" ht="14.25" outlineLevel="2">
      <c r="A87" s="17" t="s">
        <v>64</v>
      </c>
      <c r="B87" s="17" t="s">
        <v>141</v>
      </c>
      <c r="C87" s="18" t="s">
        <v>142</v>
      </c>
      <c r="D87" s="27">
        <v>21755501728</v>
      </c>
      <c r="E87" s="27">
        <v>27964386341</v>
      </c>
      <c r="F87" s="27">
        <v>0</v>
      </c>
      <c r="G87" s="27">
        <v>280604601440</v>
      </c>
      <c r="H87" s="27">
        <v>279902605278</v>
      </c>
      <c r="I87" s="27">
        <v>0</v>
      </c>
      <c r="J87" s="27">
        <v>610227094787</v>
      </c>
    </row>
    <row r="88" spans="1:10" ht="14.25" outlineLevel="2">
      <c r="A88" s="17" t="s">
        <v>64</v>
      </c>
      <c r="B88" s="17" t="s">
        <v>143</v>
      </c>
      <c r="C88" s="18" t="s">
        <v>144</v>
      </c>
      <c r="D88" s="27">
        <v>0</v>
      </c>
      <c r="E88" s="27">
        <v>0</v>
      </c>
      <c r="F88" s="27">
        <v>377305704</v>
      </c>
      <c r="G88" s="27">
        <v>0</v>
      </c>
      <c r="H88" s="27">
        <v>0</v>
      </c>
      <c r="I88" s="27">
        <v>377238984</v>
      </c>
      <c r="J88" s="27">
        <v>754544688</v>
      </c>
    </row>
    <row r="89" spans="1:10" ht="14.25" outlineLevel="2">
      <c r="A89" s="17" t="s">
        <v>64</v>
      </c>
      <c r="B89" s="17" t="s">
        <v>145</v>
      </c>
      <c r="C89" s="18" t="s">
        <v>146</v>
      </c>
      <c r="D89" s="27">
        <v>5144623595</v>
      </c>
      <c r="E89" s="27">
        <v>3879226764</v>
      </c>
      <c r="F89" s="27">
        <v>310000000</v>
      </c>
      <c r="G89" s="27">
        <v>75568196499</v>
      </c>
      <c r="H89" s="27">
        <v>73260061249</v>
      </c>
      <c r="I89" s="27">
        <v>310000000</v>
      </c>
      <c r="J89" s="27">
        <v>158472108107</v>
      </c>
    </row>
    <row r="90" spans="1:10" ht="14.25" outlineLevel="2">
      <c r="A90" s="17" t="s">
        <v>64</v>
      </c>
      <c r="B90" s="17" t="s">
        <v>147</v>
      </c>
      <c r="C90" s="18" t="s">
        <v>148</v>
      </c>
      <c r="D90" s="27">
        <v>0</v>
      </c>
      <c r="E90" s="27">
        <v>0</v>
      </c>
      <c r="F90" s="27">
        <v>0</v>
      </c>
      <c r="G90" s="27">
        <v>39726588779</v>
      </c>
      <c r="H90" s="27">
        <v>41186168181</v>
      </c>
      <c r="I90" s="27">
        <v>0</v>
      </c>
      <c r="J90" s="27">
        <v>80912756960</v>
      </c>
    </row>
    <row r="91" spans="1:10" ht="14.25" outlineLevel="2">
      <c r="A91" s="17" t="s">
        <v>64</v>
      </c>
      <c r="B91" s="17" t="s">
        <v>51</v>
      </c>
      <c r="C91" s="18" t="s">
        <v>52</v>
      </c>
      <c r="D91" s="27">
        <v>5626791815</v>
      </c>
      <c r="E91" s="27">
        <v>6136297554</v>
      </c>
      <c r="F91" s="27">
        <v>0</v>
      </c>
      <c r="G91" s="27">
        <v>33713159005</v>
      </c>
      <c r="H91" s="27">
        <v>32948950222</v>
      </c>
      <c r="I91" s="27">
        <v>0</v>
      </c>
      <c r="J91" s="27">
        <v>78425198596</v>
      </c>
    </row>
    <row r="92" spans="1:10" ht="14.25" outlineLevel="2">
      <c r="A92" s="17" t="s">
        <v>64</v>
      </c>
      <c r="B92" s="17" t="s">
        <v>149</v>
      </c>
      <c r="C92" s="18" t="s">
        <v>150</v>
      </c>
      <c r="D92" s="27">
        <v>0</v>
      </c>
      <c r="E92" s="27">
        <v>0</v>
      </c>
      <c r="F92" s="27">
        <v>0</v>
      </c>
      <c r="G92" s="27">
        <v>22394464134</v>
      </c>
      <c r="H92" s="27">
        <v>21271100675</v>
      </c>
      <c r="I92" s="27">
        <v>0</v>
      </c>
      <c r="J92" s="27">
        <v>43665564809</v>
      </c>
    </row>
    <row r="93" spans="1:10" ht="14.25" outlineLevel="2">
      <c r="A93" s="17" t="s">
        <v>64</v>
      </c>
      <c r="B93" s="17" t="s">
        <v>151</v>
      </c>
      <c r="C93" s="18" t="s">
        <v>152</v>
      </c>
      <c r="D93" s="27">
        <v>819389869</v>
      </c>
      <c r="E93" s="27">
        <v>2868995331</v>
      </c>
      <c r="F93" s="27">
        <v>0</v>
      </c>
      <c r="G93" s="27">
        <v>22887336599</v>
      </c>
      <c r="H93" s="27">
        <v>21911800310</v>
      </c>
      <c r="I93" s="27">
        <v>0</v>
      </c>
      <c r="J93" s="27">
        <v>48487522109</v>
      </c>
    </row>
    <row r="94" spans="1:10" ht="14.25" outlineLevel="2">
      <c r="A94" s="17" t="s">
        <v>64</v>
      </c>
      <c r="B94" s="17" t="s">
        <v>53</v>
      </c>
      <c r="C94" s="18" t="s">
        <v>54</v>
      </c>
      <c r="D94" s="27">
        <v>5373372430</v>
      </c>
      <c r="E94" s="27">
        <v>22509194358</v>
      </c>
      <c r="F94" s="27">
        <v>0</v>
      </c>
      <c r="G94" s="27">
        <v>118218047917</v>
      </c>
      <c r="H94" s="27">
        <v>117634798209</v>
      </c>
      <c r="I94" s="27">
        <v>0</v>
      </c>
      <c r="J94" s="27">
        <v>263735412914</v>
      </c>
    </row>
    <row r="95" spans="1:10" ht="14.25" outlineLevel="2">
      <c r="A95" s="17" t="s">
        <v>64</v>
      </c>
      <c r="B95" s="17" t="s">
        <v>55</v>
      </c>
      <c r="C95" s="18" t="s">
        <v>56</v>
      </c>
      <c r="D95" s="27">
        <v>19646805891</v>
      </c>
      <c r="E95" s="27">
        <v>61498060276</v>
      </c>
      <c r="F95" s="27">
        <v>51208367741</v>
      </c>
      <c r="G95" s="27">
        <v>233759928935</v>
      </c>
      <c r="H95" s="27">
        <v>230698884775</v>
      </c>
      <c r="I95" s="27">
        <v>47917510598</v>
      </c>
      <c r="J95" s="27">
        <v>644729558216</v>
      </c>
    </row>
    <row r="96" spans="1:10" ht="14.25" outlineLevel="2">
      <c r="A96" s="17" t="s">
        <v>64</v>
      </c>
      <c r="B96" s="17" t="s">
        <v>153</v>
      </c>
      <c r="C96" s="18" t="s">
        <v>154</v>
      </c>
      <c r="D96" s="27">
        <v>4624613122</v>
      </c>
      <c r="E96" s="27">
        <v>19276557769</v>
      </c>
      <c r="F96" s="27">
        <v>0</v>
      </c>
      <c r="G96" s="27">
        <v>65647638792</v>
      </c>
      <c r="H96" s="27">
        <v>68458769479</v>
      </c>
      <c r="I96" s="27">
        <v>0</v>
      </c>
      <c r="J96" s="27">
        <v>158007579162</v>
      </c>
    </row>
    <row r="97" spans="1:10" ht="14.25" outlineLevel="2">
      <c r="A97" s="17" t="s">
        <v>64</v>
      </c>
      <c r="B97" s="17" t="s">
        <v>57</v>
      </c>
      <c r="C97" s="18" t="s">
        <v>58</v>
      </c>
      <c r="D97" s="27">
        <v>7465746944</v>
      </c>
      <c r="E97" s="27">
        <v>13524001063</v>
      </c>
      <c r="F97" s="27">
        <v>0</v>
      </c>
      <c r="G97" s="27">
        <v>217371051938</v>
      </c>
      <c r="H97" s="27">
        <v>220683301097</v>
      </c>
      <c r="I97" s="27">
        <v>0</v>
      </c>
      <c r="J97" s="27">
        <v>459044101042</v>
      </c>
    </row>
    <row r="98" spans="1:10" ht="14.25" outlineLevel="2">
      <c r="A98" s="17" t="s">
        <v>64</v>
      </c>
      <c r="B98" s="17" t="s">
        <v>59</v>
      </c>
      <c r="C98" s="18" t="s">
        <v>60</v>
      </c>
      <c r="D98" s="27">
        <v>9615201545</v>
      </c>
      <c r="E98" s="27">
        <v>63025450762</v>
      </c>
      <c r="F98" s="27">
        <v>1650030929</v>
      </c>
      <c r="G98" s="27">
        <v>505194126653</v>
      </c>
      <c r="H98" s="27">
        <v>503430077397</v>
      </c>
      <c r="I98" s="27">
        <v>700014208</v>
      </c>
      <c r="J98" s="27">
        <v>1083614901494</v>
      </c>
    </row>
    <row r="99" spans="1:10" ht="14.25" outlineLevel="2">
      <c r="A99" s="17" t="s">
        <v>64</v>
      </c>
      <c r="B99" s="17" t="s">
        <v>25</v>
      </c>
      <c r="C99" s="18" t="s">
        <v>26</v>
      </c>
      <c r="D99" s="27">
        <v>44419166852</v>
      </c>
      <c r="E99" s="27">
        <v>78462360665</v>
      </c>
      <c r="F99" s="27">
        <v>500095299</v>
      </c>
      <c r="G99" s="27">
        <v>15839680150</v>
      </c>
      <c r="H99" s="27">
        <v>14755091854</v>
      </c>
      <c r="I99" s="27">
        <v>450045572</v>
      </c>
      <c r="J99" s="27">
        <v>154426440392</v>
      </c>
    </row>
    <row r="100" spans="1:10" s="25" customFormat="1" ht="49.5" customHeight="1" outlineLevel="1">
      <c r="A100" s="26" t="s">
        <v>155</v>
      </c>
      <c r="B100" s="22"/>
      <c r="C100" s="23"/>
      <c r="D100" s="28">
        <f>SUBTOTAL(9,D34:D99)</f>
        <v>300652698528</v>
      </c>
      <c r="E100" s="28">
        <f>SUBTOTAL(9,E34:E99)</f>
        <v>455139566269</v>
      </c>
      <c r="F100" s="28">
        <f>SUBTOTAL(9,F34:F99)</f>
        <v>1047881598100</v>
      </c>
      <c r="G100" s="28">
        <f>SUBTOTAL(9,G34:G99)</f>
        <v>6201846961056</v>
      </c>
      <c r="H100" s="28">
        <f>SUBTOTAL(9,H34:H99)</f>
        <v>6164050294875</v>
      </c>
      <c r="I100" s="28">
        <f>SUBTOTAL(9,I34:I99)</f>
        <v>1032465119305</v>
      </c>
      <c r="J100" s="28">
        <f>SUBTOTAL(9,J34:J99)</f>
        <v>15202036238133</v>
      </c>
    </row>
    <row r="101" spans="1:10" ht="14.25" outlineLevel="2">
      <c r="A101" s="17" t="s">
        <v>156</v>
      </c>
      <c r="B101" s="17" t="s">
        <v>67</v>
      </c>
      <c r="C101" s="18" t="s">
        <v>68</v>
      </c>
      <c r="D101" s="19">
        <v>128000000</v>
      </c>
      <c r="E101" s="19">
        <v>3818000000</v>
      </c>
      <c r="F101" s="19">
        <v>0</v>
      </c>
      <c r="G101" s="19">
        <v>0</v>
      </c>
      <c r="H101" s="19">
        <v>0</v>
      </c>
      <c r="I101" s="19">
        <v>0</v>
      </c>
      <c r="J101" s="19">
        <v>3946000000</v>
      </c>
    </row>
    <row r="102" spans="1:10" ht="14.25" outlineLevel="2">
      <c r="A102" s="17" t="s">
        <v>156</v>
      </c>
      <c r="B102" s="17" t="s">
        <v>75</v>
      </c>
      <c r="C102" s="18" t="s">
        <v>76</v>
      </c>
      <c r="D102" s="19">
        <v>45000000</v>
      </c>
      <c r="E102" s="19">
        <v>71000000</v>
      </c>
      <c r="F102" s="19">
        <v>0</v>
      </c>
      <c r="G102" s="19">
        <v>0</v>
      </c>
      <c r="H102" s="19">
        <v>0</v>
      </c>
      <c r="I102" s="19">
        <v>0</v>
      </c>
      <c r="J102" s="19">
        <v>116000000</v>
      </c>
    </row>
    <row r="103" spans="1:10" ht="14.25" outlineLevel="2">
      <c r="A103" s="17" t="s">
        <v>156</v>
      </c>
      <c r="B103" s="17" t="s">
        <v>29</v>
      </c>
      <c r="C103" s="18" t="s">
        <v>30</v>
      </c>
      <c r="D103" s="19">
        <v>20001500</v>
      </c>
      <c r="E103" s="19">
        <v>49696660</v>
      </c>
      <c r="F103" s="19">
        <v>0</v>
      </c>
      <c r="G103" s="19">
        <v>0</v>
      </c>
      <c r="H103" s="19">
        <v>0</v>
      </c>
      <c r="I103" s="19">
        <v>0</v>
      </c>
      <c r="J103" s="19">
        <v>69698160</v>
      </c>
    </row>
    <row r="104" spans="1:10" ht="14.25" outlineLevel="2">
      <c r="A104" s="17" t="s">
        <v>156</v>
      </c>
      <c r="B104" s="17" t="s">
        <v>17</v>
      </c>
      <c r="C104" s="18" t="s">
        <v>18</v>
      </c>
      <c r="D104" s="19">
        <v>18988572</v>
      </c>
      <c r="E104" s="19">
        <v>11023310</v>
      </c>
      <c r="F104" s="19">
        <v>0</v>
      </c>
      <c r="G104" s="19">
        <v>0</v>
      </c>
      <c r="H104" s="19">
        <v>0</v>
      </c>
      <c r="I104" s="19">
        <v>0</v>
      </c>
      <c r="J104" s="19">
        <v>30011882</v>
      </c>
    </row>
    <row r="105" spans="1:10" ht="14.25" outlineLevel="2">
      <c r="A105" s="17" t="s">
        <v>156</v>
      </c>
      <c r="B105" s="17" t="s">
        <v>79</v>
      </c>
      <c r="C105" s="18" t="s">
        <v>80</v>
      </c>
      <c r="D105" s="19">
        <v>0</v>
      </c>
      <c r="E105" s="19">
        <v>0</v>
      </c>
      <c r="F105" s="19">
        <v>76000000</v>
      </c>
      <c r="G105" s="19">
        <v>0</v>
      </c>
      <c r="H105" s="19">
        <v>0</v>
      </c>
      <c r="I105" s="19">
        <v>104975000</v>
      </c>
      <c r="J105" s="19">
        <v>180975000</v>
      </c>
    </row>
    <row r="106" spans="1:10" ht="14.25" outlineLevel="2">
      <c r="A106" s="17" t="s">
        <v>156</v>
      </c>
      <c r="B106" s="17" t="s">
        <v>31</v>
      </c>
      <c r="C106" s="18" t="s">
        <v>32</v>
      </c>
      <c r="D106" s="19">
        <v>0</v>
      </c>
      <c r="E106" s="19">
        <v>220000000</v>
      </c>
      <c r="F106" s="19">
        <v>0</v>
      </c>
      <c r="G106" s="19">
        <v>0</v>
      </c>
      <c r="H106" s="19">
        <v>0</v>
      </c>
      <c r="I106" s="19">
        <v>0</v>
      </c>
      <c r="J106" s="19">
        <v>220000000</v>
      </c>
    </row>
    <row r="107" spans="1:10" ht="14.25" outlineLevel="2">
      <c r="A107" s="17" t="s">
        <v>156</v>
      </c>
      <c r="B107" s="17" t="s">
        <v>19</v>
      </c>
      <c r="C107" s="18" t="s">
        <v>20</v>
      </c>
      <c r="D107" s="19">
        <v>30931956.54</v>
      </c>
      <c r="E107" s="19">
        <v>1600940618.48</v>
      </c>
      <c r="F107" s="19">
        <v>0</v>
      </c>
      <c r="G107" s="19">
        <v>0</v>
      </c>
      <c r="H107" s="19">
        <v>0</v>
      </c>
      <c r="I107" s="19">
        <v>0</v>
      </c>
      <c r="J107" s="19">
        <v>1631872575.02</v>
      </c>
    </row>
    <row r="108" spans="1:10" ht="14.25" outlineLevel="2">
      <c r="A108" s="17" t="s">
        <v>156</v>
      </c>
      <c r="B108" s="17" t="s">
        <v>21</v>
      </c>
      <c r="C108" s="18" t="s">
        <v>22</v>
      </c>
      <c r="D108" s="19">
        <v>95846560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95846560</v>
      </c>
    </row>
    <row r="109" spans="1:10" ht="14.25" outlineLevel="2">
      <c r="A109" s="17" t="s">
        <v>156</v>
      </c>
      <c r="B109" s="17" t="s">
        <v>97</v>
      </c>
      <c r="C109" s="18" t="s">
        <v>98</v>
      </c>
      <c r="D109" s="19">
        <v>0</v>
      </c>
      <c r="E109" s="19">
        <v>0</v>
      </c>
      <c r="F109" s="19">
        <v>104800000</v>
      </c>
      <c r="G109" s="19">
        <v>0</v>
      </c>
      <c r="H109" s="19">
        <v>0</v>
      </c>
      <c r="I109" s="19">
        <v>127000000</v>
      </c>
      <c r="J109" s="19">
        <v>231800000</v>
      </c>
    </row>
    <row r="110" spans="1:10" ht="14.25" outlineLevel="2">
      <c r="A110" s="17" t="s">
        <v>156</v>
      </c>
      <c r="B110" s="17" t="s">
        <v>33</v>
      </c>
      <c r="C110" s="18" t="s">
        <v>34</v>
      </c>
      <c r="D110" s="19">
        <v>0</v>
      </c>
      <c r="E110" s="19">
        <v>0</v>
      </c>
      <c r="F110" s="19">
        <v>0</v>
      </c>
      <c r="G110" s="19">
        <v>5446279.78</v>
      </c>
      <c r="H110" s="19">
        <v>3698279.78</v>
      </c>
      <c r="I110" s="19">
        <v>0</v>
      </c>
      <c r="J110" s="19">
        <v>9144559.56</v>
      </c>
    </row>
    <row r="111" spans="1:10" ht="14.25" outlineLevel="2">
      <c r="A111" s="17" t="s">
        <v>156</v>
      </c>
      <c r="B111" s="17" t="s">
        <v>119</v>
      </c>
      <c r="C111" s="18" t="s">
        <v>120</v>
      </c>
      <c r="D111" s="19">
        <v>3000000</v>
      </c>
      <c r="E111" s="19">
        <v>0</v>
      </c>
      <c r="F111" s="19">
        <v>0</v>
      </c>
      <c r="G111" s="19">
        <v>5403093.69</v>
      </c>
      <c r="H111" s="19">
        <v>2826885.35</v>
      </c>
      <c r="I111" s="19">
        <v>0</v>
      </c>
      <c r="J111" s="19">
        <v>11229979.04</v>
      </c>
    </row>
    <row r="112" spans="1:10" ht="14.25" outlineLevel="2">
      <c r="A112" s="17" t="s">
        <v>156</v>
      </c>
      <c r="B112" s="17" t="s">
        <v>35</v>
      </c>
      <c r="C112" s="18" t="s">
        <v>36</v>
      </c>
      <c r="D112" s="19">
        <v>0</v>
      </c>
      <c r="E112" s="19">
        <v>0</v>
      </c>
      <c r="F112" s="19">
        <v>8816739.38</v>
      </c>
      <c r="G112" s="19">
        <v>0</v>
      </c>
      <c r="H112" s="19">
        <v>0</v>
      </c>
      <c r="I112" s="19">
        <v>8803808.39</v>
      </c>
      <c r="J112" s="19">
        <v>17620547.77</v>
      </c>
    </row>
    <row r="113" spans="1:10" ht="14.25" outlineLevel="2">
      <c r="A113" s="17" t="s">
        <v>156</v>
      </c>
      <c r="B113" s="17" t="s">
        <v>37</v>
      </c>
      <c r="C113" s="18" t="s">
        <v>38</v>
      </c>
      <c r="D113" s="19">
        <v>13000000</v>
      </c>
      <c r="E113" s="19">
        <v>841033655</v>
      </c>
      <c r="F113" s="19">
        <v>0</v>
      </c>
      <c r="G113" s="19">
        <v>0</v>
      </c>
      <c r="H113" s="19">
        <v>0</v>
      </c>
      <c r="I113" s="19">
        <v>0</v>
      </c>
      <c r="J113" s="19">
        <v>854033655</v>
      </c>
    </row>
    <row r="114" spans="1:10" ht="14.25" outlineLevel="2">
      <c r="A114" s="17" t="s">
        <v>156</v>
      </c>
      <c r="B114" s="17" t="s">
        <v>125</v>
      </c>
      <c r="C114" s="18" t="s">
        <v>126</v>
      </c>
      <c r="D114" s="19">
        <v>110000000</v>
      </c>
      <c r="E114" s="19">
        <v>0</v>
      </c>
      <c r="F114" s="19">
        <v>0</v>
      </c>
      <c r="G114" s="19">
        <v>1108701778.85</v>
      </c>
      <c r="H114" s="19">
        <v>1015767851.31</v>
      </c>
      <c r="I114" s="19">
        <v>0</v>
      </c>
      <c r="J114" s="19">
        <v>2234469630.16</v>
      </c>
    </row>
    <row r="115" spans="1:10" ht="14.25" outlineLevel="2">
      <c r="A115" s="17" t="s">
        <v>156</v>
      </c>
      <c r="B115" s="17" t="s">
        <v>127</v>
      </c>
      <c r="C115" s="18" t="s">
        <v>128</v>
      </c>
      <c r="D115" s="19">
        <v>21000000</v>
      </c>
      <c r="E115" s="19">
        <v>0</v>
      </c>
      <c r="F115" s="19">
        <v>0</v>
      </c>
      <c r="G115" s="19">
        <v>384230243.99</v>
      </c>
      <c r="H115" s="19">
        <v>342647538.49</v>
      </c>
      <c r="I115" s="19">
        <v>0</v>
      </c>
      <c r="J115" s="19">
        <v>747877782.48</v>
      </c>
    </row>
    <row r="116" spans="1:10" ht="14.25" outlineLevel="2">
      <c r="A116" s="17" t="s">
        <v>156</v>
      </c>
      <c r="B116" s="17" t="s">
        <v>45</v>
      </c>
      <c r="C116" s="18" t="s">
        <v>46</v>
      </c>
      <c r="D116" s="19">
        <v>0</v>
      </c>
      <c r="E116" s="19">
        <v>0</v>
      </c>
      <c r="F116" s="19">
        <v>0</v>
      </c>
      <c r="G116" s="19">
        <v>80724265.31</v>
      </c>
      <c r="H116" s="19">
        <v>79338075.12</v>
      </c>
      <c r="I116" s="19">
        <v>0</v>
      </c>
      <c r="J116" s="19">
        <v>160062340.43</v>
      </c>
    </row>
    <row r="117" spans="1:10" ht="14.25" outlineLevel="2">
      <c r="A117" s="17" t="s">
        <v>156</v>
      </c>
      <c r="B117" s="17" t="s">
        <v>131</v>
      </c>
      <c r="C117" s="18" t="s">
        <v>132</v>
      </c>
      <c r="D117" s="19">
        <v>6000000</v>
      </c>
      <c r="E117" s="19">
        <v>0</v>
      </c>
      <c r="F117" s="19">
        <v>0</v>
      </c>
      <c r="G117" s="19">
        <v>7945873.79</v>
      </c>
      <c r="H117" s="19">
        <v>6185696.9</v>
      </c>
      <c r="I117" s="19">
        <v>0</v>
      </c>
      <c r="J117" s="19">
        <v>20131570.69</v>
      </c>
    </row>
    <row r="118" spans="1:10" ht="14.25" outlineLevel="2">
      <c r="A118" s="17" t="s">
        <v>156</v>
      </c>
      <c r="B118" s="17" t="s">
        <v>47</v>
      </c>
      <c r="C118" s="18" t="s">
        <v>48</v>
      </c>
      <c r="D118" s="19">
        <v>1330000000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1330000000</v>
      </c>
    </row>
    <row r="119" spans="1:10" ht="14.25" outlineLevel="2">
      <c r="A119" s="17" t="s">
        <v>156</v>
      </c>
      <c r="B119" s="17" t="s">
        <v>23</v>
      </c>
      <c r="C119" s="18" t="s">
        <v>24</v>
      </c>
      <c r="D119" s="19">
        <v>3000000</v>
      </c>
      <c r="E119" s="19">
        <v>137504914</v>
      </c>
      <c r="F119" s="19">
        <v>0</v>
      </c>
      <c r="G119" s="19">
        <v>762034462</v>
      </c>
      <c r="H119" s="19">
        <v>814610311</v>
      </c>
      <c r="I119" s="19">
        <v>0</v>
      </c>
      <c r="J119" s="19">
        <v>1717149687</v>
      </c>
    </row>
    <row r="120" spans="1:10" ht="14.25" outlineLevel="2">
      <c r="A120" s="17" t="s">
        <v>156</v>
      </c>
      <c r="B120" s="17" t="s">
        <v>49</v>
      </c>
      <c r="C120" s="18" t="s">
        <v>50</v>
      </c>
      <c r="D120" s="19">
        <v>5046100</v>
      </c>
      <c r="E120" s="19">
        <v>902349620</v>
      </c>
      <c r="F120" s="19">
        <v>0</v>
      </c>
      <c r="G120" s="19">
        <v>147084524.8</v>
      </c>
      <c r="H120" s="19">
        <v>140177902.29</v>
      </c>
      <c r="I120" s="19">
        <v>0</v>
      </c>
      <c r="J120" s="19">
        <v>1194658147.09</v>
      </c>
    </row>
    <row r="121" spans="1:10" ht="14.25" outlineLevel="2">
      <c r="A121" s="17" t="s">
        <v>156</v>
      </c>
      <c r="B121" s="17" t="s">
        <v>137</v>
      </c>
      <c r="C121" s="18" t="s">
        <v>138</v>
      </c>
      <c r="D121" s="19">
        <v>8000000</v>
      </c>
      <c r="E121" s="19">
        <v>0</v>
      </c>
      <c r="F121" s="19">
        <v>0</v>
      </c>
      <c r="G121" s="19">
        <v>24095940.5</v>
      </c>
      <c r="H121" s="19">
        <v>19998907.24</v>
      </c>
      <c r="I121" s="19">
        <v>0</v>
      </c>
      <c r="J121" s="19">
        <v>52094847.74</v>
      </c>
    </row>
    <row r="122" spans="1:10" ht="14.25" outlineLevel="2">
      <c r="A122" s="17" t="s">
        <v>156</v>
      </c>
      <c r="B122" s="17" t="s">
        <v>141</v>
      </c>
      <c r="C122" s="18" t="s">
        <v>142</v>
      </c>
      <c r="D122" s="19">
        <v>0</v>
      </c>
      <c r="E122" s="19">
        <v>0</v>
      </c>
      <c r="F122" s="19">
        <v>0</v>
      </c>
      <c r="G122" s="19">
        <v>27699706.51</v>
      </c>
      <c r="H122" s="19">
        <v>28223542.31</v>
      </c>
      <c r="I122" s="19">
        <v>0</v>
      </c>
      <c r="J122" s="19">
        <v>55923248.82</v>
      </c>
    </row>
    <row r="123" spans="1:10" ht="14.25" outlineLevel="2">
      <c r="A123" s="17" t="s">
        <v>156</v>
      </c>
      <c r="B123" s="17" t="s">
        <v>147</v>
      </c>
      <c r="C123" s="18" t="s">
        <v>148</v>
      </c>
      <c r="D123" s="19">
        <v>9000000</v>
      </c>
      <c r="E123" s="19">
        <v>0</v>
      </c>
      <c r="F123" s="19">
        <v>0</v>
      </c>
      <c r="G123" s="19">
        <v>110621726.92</v>
      </c>
      <c r="H123" s="19">
        <v>130456481.91</v>
      </c>
      <c r="I123" s="19">
        <v>0</v>
      </c>
      <c r="J123" s="19">
        <v>250078208.83</v>
      </c>
    </row>
    <row r="124" spans="1:10" ht="14.25" outlineLevel="2">
      <c r="A124" s="17" t="s">
        <v>156</v>
      </c>
      <c r="B124" s="17" t="s">
        <v>51</v>
      </c>
      <c r="C124" s="18" t="s">
        <v>52</v>
      </c>
      <c r="D124" s="19">
        <v>3000000</v>
      </c>
      <c r="E124" s="19">
        <v>0</v>
      </c>
      <c r="F124" s="19">
        <v>0</v>
      </c>
      <c r="G124" s="19">
        <v>13552161.13</v>
      </c>
      <c r="H124" s="19">
        <v>13539832.1</v>
      </c>
      <c r="I124" s="19">
        <v>0</v>
      </c>
      <c r="J124" s="19">
        <v>30091993.23</v>
      </c>
    </row>
    <row r="125" spans="1:10" ht="14.25" outlineLevel="2">
      <c r="A125" s="17" t="s">
        <v>156</v>
      </c>
      <c r="B125" s="17" t="s">
        <v>151</v>
      </c>
      <c r="C125" s="18" t="s">
        <v>152</v>
      </c>
      <c r="D125" s="19">
        <v>0</v>
      </c>
      <c r="E125" s="19">
        <v>20000000</v>
      </c>
      <c r="F125" s="19">
        <v>0</v>
      </c>
      <c r="G125" s="19">
        <v>0</v>
      </c>
      <c r="H125" s="19">
        <v>0</v>
      </c>
      <c r="I125" s="19">
        <v>0</v>
      </c>
      <c r="J125" s="19">
        <v>20000000</v>
      </c>
    </row>
    <row r="126" spans="1:10" ht="14.25" outlineLevel="2">
      <c r="A126" s="17" t="s">
        <v>156</v>
      </c>
      <c r="B126" s="17" t="s">
        <v>53</v>
      </c>
      <c r="C126" s="18" t="s">
        <v>54</v>
      </c>
      <c r="D126" s="19">
        <v>0</v>
      </c>
      <c r="E126" s="19">
        <v>315000000</v>
      </c>
      <c r="F126" s="19">
        <v>0</v>
      </c>
      <c r="G126" s="19">
        <v>290062422.26</v>
      </c>
      <c r="H126" s="19">
        <v>285773828.9</v>
      </c>
      <c r="I126" s="19">
        <v>0</v>
      </c>
      <c r="J126" s="19">
        <v>890836251.16</v>
      </c>
    </row>
    <row r="127" spans="1:10" ht="14.25" outlineLevel="2">
      <c r="A127" s="17" t="s">
        <v>156</v>
      </c>
      <c r="B127" s="17" t="s">
        <v>55</v>
      </c>
      <c r="C127" s="18" t="s">
        <v>56</v>
      </c>
      <c r="D127" s="19">
        <v>62000000</v>
      </c>
      <c r="E127" s="19">
        <v>3058763165</v>
      </c>
      <c r="F127" s="19">
        <v>52110270.32</v>
      </c>
      <c r="G127" s="19">
        <v>1470283709.09</v>
      </c>
      <c r="H127" s="19">
        <v>1545342718.56</v>
      </c>
      <c r="I127" s="19">
        <v>54850452.35</v>
      </c>
      <c r="J127" s="19">
        <v>6243350315.32</v>
      </c>
    </row>
    <row r="128" spans="1:10" ht="14.25" outlineLevel="2">
      <c r="A128" s="17" t="s">
        <v>156</v>
      </c>
      <c r="B128" s="17" t="s">
        <v>153</v>
      </c>
      <c r="C128" s="18" t="s">
        <v>154</v>
      </c>
      <c r="D128" s="19">
        <v>15000000</v>
      </c>
      <c r="E128" s="19">
        <v>0</v>
      </c>
      <c r="F128" s="19">
        <v>0</v>
      </c>
      <c r="G128" s="19">
        <v>101188291.57</v>
      </c>
      <c r="H128" s="19">
        <v>96086854.81</v>
      </c>
      <c r="I128" s="19">
        <v>0</v>
      </c>
      <c r="J128" s="19">
        <v>212275146.38</v>
      </c>
    </row>
    <row r="129" spans="1:10" ht="14.25" outlineLevel="2">
      <c r="A129" s="17" t="s">
        <v>156</v>
      </c>
      <c r="B129" s="17" t="s">
        <v>57</v>
      </c>
      <c r="C129" s="18" t="s">
        <v>58</v>
      </c>
      <c r="D129" s="19">
        <v>0</v>
      </c>
      <c r="E129" s="19">
        <v>140874450</v>
      </c>
      <c r="F129" s="19">
        <v>0</v>
      </c>
      <c r="G129" s="19">
        <v>280002642.18</v>
      </c>
      <c r="H129" s="19">
        <v>295764873.85</v>
      </c>
      <c r="I129" s="19">
        <v>0</v>
      </c>
      <c r="J129" s="19">
        <v>716641966.03</v>
      </c>
    </row>
    <row r="130" spans="1:10" ht="14.25" outlineLevel="2">
      <c r="A130" s="17" t="s">
        <v>156</v>
      </c>
      <c r="B130" s="17" t="s">
        <v>59</v>
      </c>
      <c r="C130" s="18" t="s">
        <v>60</v>
      </c>
      <c r="D130" s="19">
        <v>10000000</v>
      </c>
      <c r="E130" s="19">
        <v>1602000000</v>
      </c>
      <c r="F130" s="19">
        <v>0</v>
      </c>
      <c r="G130" s="19">
        <v>75406306.87</v>
      </c>
      <c r="H130" s="19">
        <v>80073689.89</v>
      </c>
      <c r="I130" s="19">
        <v>0</v>
      </c>
      <c r="J130" s="19">
        <v>1767479996.76</v>
      </c>
    </row>
    <row r="131" spans="1:10" ht="14.25" outlineLevel="2">
      <c r="A131" s="17" t="s">
        <v>156</v>
      </c>
      <c r="B131" s="17" t="s">
        <v>25</v>
      </c>
      <c r="C131" s="18" t="s">
        <v>26</v>
      </c>
      <c r="D131" s="19">
        <v>70213236</v>
      </c>
      <c r="E131" s="19">
        <v>469487526.08</v>
      </c>
      <c r="F131" s="19">
        <v>77428544.29</v>
      </c>
      <c r="G131" s="19">
        <v>747239441.84</v>
      </c>
      <c r="H131" s="19">
        <v>782108938.86</v>
      </c>
      <c r="I131" s="19">
        <v>91344870.48</v>
      </c>
      <c r="J131" s="19">
        <v>2237822557.55</v>
      </c>
    </row>
    <row r="132" spans="1:10" s="25" customFormat="1" ht="49.5" customHeight="1" outlineLevel="1">
      <c r="A132" s="26" t="s">
        <v>157</v>
      </c>
      <c r="B132" s="22"/>
      <c r="C132" s="23"/>
      <c r="D132" s="24">
        <f>SUBTOTAL(9,D101:D131)</f>
        <v>2007027924.54</v>
      </c>
      <c r="E132" s="24">
        <f>SUBTOTAL(9,E101:E131)</f>
        <v>13257673918.56</v>
      </c>
      <c r="F132" s="24">
        <f>SUBTOTAL(9,F101:F131)</f>
        <v>319155553.99</v>
      </c>
      <c r="G132" s="24">
        <f>SUBTOTAL(9,G101:G131)</f>
        <v>5641722871.080001</v>
      </c>
      <c r="H132" s="24">
        <f>SUBTOTAL(9,H101:H131)</f>
        <v>5682622208.67</v>
      </c>
      <c r="I132" s="24">
        <f>SUBTOTAL(9,I101:I131)</f>
        <v>386974131.22</v>
      </c>
      <c r="J132" s="24">
        <f>SUBTOTAL(9,J101:J131)</f>
        <v>27295176608.059998</v>
      </c>
    </row>
    <row r="133" spans="1:10" ht="14.25" outlineLevel="2">
      <c r="A133" s="17" t="s">
        <v>158</v>
      </c>
      <c r="B133" s="17" t="s">
        <v>75</v>
      </c>
      <c r="C133" s="18" t="s">
        <v>76</v>
      </c>
      <c r="D133" s="19">
        <v>0</v>
      </c>
      <c r="E133" s="19">
        <v>50000000</v>
      </c>
      <c r="F133" s="19">
        <v>0</v>
      </c>
      <c r="G133" s="19">
        <v>0</v>
      </c>
      <c r="H133" s="19">
        <v>0</v>
      </c>
      <c r="I133" s="19">
        <v>0</v>
      </c>
      <c r="J133" s="19">
        <v>50000000</v>
      </c>
    </row>
    <row r="134" spans="1:10" s="25" customFormat="1" ht="49.5" customHeight="1" outlineLevel="1">
      <c r="A134" s="26" t="s">
        <v>159</v>
      </c>
      <c r="B134" s="22"/>
      <c r="C134" s="23"/>
      <c r="D134" s="24">
        <f>SUBTOTAL(9,D133:D133)</f>
        <v>0</v>
      </c>
      <c r="E134" s="24">
        <f>SUBTOTAL(9,E133:E133)</f>
        <v>50000000</v>
      </c>
      <c r="F134" s="24">
        <f>SUBTOTAL(9,F133:F133)</f>
        <v>0</v>
      </c>
      <c r="G134" s="24">
        <f>SUBTOTAL(9,G133:G133)</f>
        <v>0</v>
      </c>
      <c r="H134" s="24">
        <f>SUBTOTAL(9,H133:H133)</f>
        <v>0</v>
      </c>
      <c r="I134" s="24">
        <f>SUBTOTAL(9,I133:I133)</f>
        <v>0</v>
      </c>
      <c r="J134" s="24">
        <f>SUBTOTAL(9,J133:J133)</f>
        <v>50000000</v>
      </c>
    </row>
  </sheetData>
  <sheetProtection/>
  <mergeCells count="6">
    <mergeCell ref="A1:J1"/>
    <mergeCell ref="B3:C3"/>
    <mergeCell ref="D3:E3"/>
    <mergeCell ref="F3:G3"/>
    <mergeCell ref="H3:I3"/>
    <mergeCell ref="J3:J4"/>
  </mergeCells>
  <printOptions horizontalCentered="1"/>
  <pageMargins left="0.35433070866141736" right="0.35433070866141736" top="1.1811023622047243" bottom="0.984251968503937" header="0.5118110236220472" footer="0.5118110236220472"/>
  <pageSetup horizontalDpi="600" verticalDpi="600" orientation="portrait" paperSize="9" scale="70" r:id="rId1"/>
  <headerFooter alignWithMargins="0">
    <oddHeader>&amp;L&amp;"新細明體,標準"&amp;8[BDmcs006]&amp;C&amp;"新細明體,粗體"&amp;14 處所營業金額累計月報表－細目
Monthly Accumulated Statistics of Bonds Trading During the Year－By Securities Firm (Over The Counter)&amp;R&amp;"新細明體,標準"&amp;8製表時間：2020/04/30  18:00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2020-04-30T10:03:49Z</dcterms:created>
  <dcterms:modified xsi:type="dcterms:W3CDTF">2020-04-30T10:03:51Z</dcterms:modified>
  <cp:category/>
  <cp:version/>
  <cp:contentType/>
  <cp:contentStatus/>
</cp:coreProperties>
</file>