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075" windowHeight="7830" activeTab="0"/>
  </bookViews>
  <sheets>
    <sheet name="BDmys008" sheetId="1" r:id="rId1"/>
  </sheets>
  <externalReferences>
    <externalReference r:id="rId4"/>
  </externalReferences>
  <definedNames>
    <definedName name="_xlnm.Print_Area" localSheetId="0">'BDmys008'!$A$2:$H$121</definedName>
    <definedName name="_xlnm.Print_Titles" localSheetId="0">'BDmys008'!$2:$4</definedName>
  </definedNames>
  <calcPr fullCalcOnLoad="1"/>
</workbook>
</file>

<file path=xl/sharedStrings.xml><?xml version="1.0" encoding="utf-8"?>
<sst xmlns="http://schemas.openxmlformats.org/spreadsheetml/2006/main" count="248" uniqueCount="247">
  <si>
    <t>月份 Month：2020/07</t>
  </si>
  <si>
    <r>
      <t xml:space="preserve">債券
</t>
    </r>
    <r>
      <rPr>
        <sz val="10"/>
        <rFont val="Times New Roman"/>
        <family val="1"/>
      </rPr>
      <t>Bond</t>
    </r>
  </si>
  <si>
    <t>總成交值</t>
  </si>
  <si>
    <t>比率%</t>
  </si>
  <si>
    <r>
      <t>殖利率</t>
    </r>
    <r>
      <rPr>
        <sz val="10"/>
        <rFont val="Times New Roman"/>
        <family val="1"/>
      </rPr>
      <t>%
Yield%</t>
    </r>
  </si>
  <si>
    <t>百元價</t>
  </si>
  <si>
    <r>
      <t xml:space="preserve">代號
</t>
    </r>
    <r>
      <rPr>
        <sz val="10"/>
        <rFont val="Times New Roman"/>
        <family val="1"/>
      </rPr>
      <t>Code</t>
    </r>
  </si>
  <si>
    <r>
      <t xml:space="preserve">名稱
</t>
    </r>
    <r>
      <rPr>
        <sz val="10"/>
        <rFont val="Times New Roman"/>
        <family val="1"/>
      </rPr>
      <t>Name</t>
    </r>
  </si>
  <si>
    <t>Trading Value</t>
  </si>
  <si>
    <t>Rate%</t>
  </si>
  <si>
    <t>最高High</t>
  </si>
  <si>
    <t>最低Low</t>
  </si>
  <si>
    <t>加權平均Average</t>
  </si>
  <si>
    <t>Per-Hundred Price</t>
  </si>
  <si>
    <t>A00102</t>
  </si>
  <si>
    <t>100央債甲2</t>
  </si>
  <si>
    <t>A00104</t>
  </si>
  <si>
    <t>100央債甲4</t>
  </si>
  <si>
    <t>A00105</t>
  </si>
  <si>
    <t>100央債甲5</t>
  </si>
  <si>
    <t>A00109</t>
  </si>
  <si>
    <t>100央債甲9</t>
  </si>
  <si>
    <t>A00201</t>
  </si>
  <si>
    <t>100央債乙1</t>
  </si>
  <si>
    <t>A01102</t>
  </si>
  <si>
    <t>101央債甲2</t>
  </si>
  <si>
    <t>A01105</t>
  </si>
  <si>
    <t>101央債甲5</t>
  </si>
  <si>
    <t>A01108</t>
  </si>
  <si>
    <t>101央債甲8</t>
  </si>
  <si>
    <t>A01109</t>
  </si>
  <si>
    <t>101央債甲9</t>
  </si>
  <si>
    <t>A02108</t>
  </si>
  <si>
    <t>102央債甲8</t>
  </si>
  <si>
    <t>A02110</t>
  </si>
  <si>
    <t>102央甲10</t>
  </si>
  <si>
    <t>A03106</t>
  </si>
  <si>
    <t>103央債甲6</t>
  </si>
  <si>
    <t>A04102</t>
  </si>
  <si>
    <t>104央債甲2</t>
  </si>
  <si>
    <t>A04105</t>
  </si>
  <si>
    <t>104央債甲5</t>
  </si>
  <si>
    <t>A04107</t>
  </si>
  <si>
    <t>104央債甲7</t>
  </si>
  <si>
    <t>A04112</t>
  </si>
  <si>
    <t>104央甲12</t>
  </si>
  <si>
    <t>A04113</t>
  </si>
  <si>
    <t>104央甲13</t>
  </si>
  <si>
    <t>A04114</t>
  </si>
  <si>
    <t>104央甲14</t>
  </si>
  <si>
    <t>A05104</t>
  </si>
  <si>
    <t>105央債甲4</t>
  </si>
  <si>
    <t>A05105</t>
  </si>
  <si>
    <t>105央債甲5</t>
  </si>
  <si>
    <t>A05108</t>
  </si>
  <si>
    <t>105央債甲8</t>
  </si>
  <si>
    <t>A05111</t>
  </si>
  <si>
    <t>105央甲11</t>
  </si>
  <si>
    <t>A05113</t>
  </si>
  <si>
    <t>105央甲13</t>
  </si>
  <si>
    <t>A06102</t>
  </si>
  <si>
    <t>106央債甲2</t>
  </si>
  <si>
    <t>A06104</t>
  </si>
  <si>
    <t>106央債甲4</t>
  </si>
  <si>
    <t>A06105</t>
  </si>
  <si>
    <t>106央債甲5</t>
  </si>
  <si>
    <t>A06108</t>
  </si>
  <si>
    <t>106央債甲8</t>
  </si>
  <si>
    <t>A06109</t>
  </si>
  <si>
    <t>106央債甲9</t>
  </si>
  <si>
    <t>A07101</t>
  </si>
  <si>
    <t>107央債甲1</t>
  </si>
  <si>
    <t>A07102</t>
  </si>
  <si>
    <t>107央債甲2</t>
  </si>
  <si>
    <t>A07103</t>
  </si>
  <si>
    <t>107央債甲3</t>
  </si>
  <si>
    <t>A07107</t>
  </si>
  <si>
    <t>107央債甲7</t>
  </si>
  <si>
    <t>A07109</t>
  </si>
  <si>
    <t>107央債甲9</t>
  </si>
  <si>
    <t>A07111</t>
  </si>
  <si>
    <t>107央甲11</t>
  </si>
  <si>
    <t>A07112</t>
  </si>
  <si>
    <t>107央甲12</t>
  </si>
  <si>
    <t>A08101</t>
  </si>
  <si>
    <t>108央債甲1</t>
  </si>
  <si>
    <t>A08102</t>
  </si>
  <si>
    <t>108央債甲2</t>
  </si>
  <si>
    <t>A08103</t>
  </si>
  <si>
    <t>108央債甲3</t>
  </si>
  <si>
    <t>A08106</t>
  </si>
  <si>
    <t>108央債甲6</t>
  </si>
  <si>
    <t>A08107</t>
  </si>
  <si>
    <t>108央債甲7</t>
  </si>
  <si>
    <t>A08108</t>
  </si>
  <si>
    <t>108央債甲8</t>
  </si>
  <si>
    <t>A08109</t>
  </si>
  <si>
    <t>108央債甲9</t>
  </si>
  <si>
    <t>A08110</t>
  </si>
  <si>
    <t>108央甲10</t>
  </si>
  <si>
    <t>A08111</t>
  </si>
  <si>
    <t>108央甲11</t>
  </si>
  <si>
    <t>A09101</t>
  </si>
  <si>
    <t>109央債甲1</t>
  </si>
  <si>
    <t>A09102</t>
  </si>
  <si>
    <t>109央債甲2</t>
  </si>
  <si>
    <t>A09103</t>
  </si>
  <si>
    <t>109央債甲3</t>
  </si>
  <si>
    <t>A09104</t>
  </si>
  <si>
    <t>109央債甲4</t>
  </si>
  <si>
    <t>A09105</t>
  </si>
  <si>
    <t>109央債甲5</t>
  </si>
  <si>
    <t>A09106</t>
  </si>
  <si>
    <t>109央債甲6</t>
  </si>
  <si>
    <t>A09106R</t>
  </si>
  <si>
    <t>A09107</t>
  </si>
  <si>
    <t>109央債甲7</t>
  </si>
  <si>
    <t>A89113</t>
  </si>
  <si>
    <t>89央債甲13</t>
  </si>
  <si>
    <t>A90105</t>
  </si>
  <si>
    <t>90央債甲五</t>
  </si>
  <si>
    <t>A90108</t>
  </si>
  <si>
    <t>90央債甲八</t>
  </si>
  <si>
    <t>A90201</t>
  </si>
  <si>
    <t>90央債乙一</t>
  </si>
  <si>
    <t>A91103</t>
  </si>
  <si>
    <t>91央債甲三</t>
  </si>
  <si>
    <t>A92103</t>
  </si>
  <si>
    <t>92央債甲三</t>
  </si>
  <si>
    <t>A93103</t>
  </si>
  <si>
    <t>93央債甲三</t>
  </si>
  <si>
    <t>A93106</t>
  </si>
  <si>
    <t>93央債甲六</t>
  </si>
  <si>
    <t>A93109</t>
  </si>
  <si>
    <t>93央債甲九</t>
  </si>
  <si>
    <t>A94103</t>
  </si>
  <si>
    <t>94央債甲三</t>
  </si>
  <si>
    <t>A95102</t>
  </si>
  <si>
    <t>95央債甲二</t>
  </si>
  <si>
    <t>A96107</t>
  </si>
  <si>
    <t>96央債甲7</t>
  </si>
  <si>
    <t>A98102</t>
  </si>
  <si>
    <t>98央債甲2</t>
  </si>
  <si>
    <t>A98105</t>
  </si>
  <si>
    <t>98央債甲5</t>
  </si>
  <si>
    <t>A99104</t>
  </si>
  <si>
    <t>99央債甲4</t>
  </si>
  <si>
    <t>A99109</t>
  </si>
  <si>
    <t>99央債甲9</t>
  </si>
  <si>
    <t>B30440</t>
  </si>
  <si>
    <t>P08統一1A</t>
  </si>
  <si>
    <t>B401DB</t>
  </si>
  <si>
    <t>P06南亞1B</t>
  </si>
  <si>
    <t>B401DJ</t>
  </si>
  <si>
    <t>P08南亞2A</t>
  </si>
  <si>
    <t>B402BB</t>
  </si>
  <si>
    <t>P07台塑1A</t>
  </si>
  <si>
    <t>B40421</t>
  </si>
  <si>
    <t>P06台聚1</t>
  </si>
  <si>
    <t>B50153</t>
  </si>
  <si>
    <t>P05遠東新1</t>
  </si>
  <si>
    <t>B618B7</t>
  </si>
  <si>
    <t>02台積1C</t>
  </si>
  <si>
    <t>B618BQ</t>
  </si>
  <si>
    <t>P09台積2A</t>
  </si>
  <si>
    <t>B618BR</t>
  </si>
  <si>
    <t>P09台積2B</t>
  </si>
  <si>
    <t>B644BE</t>
  </si>
  <si>
    <t>P08鴻海1B</t>
  </si>
  <si>
    <t>B644BL</t>
  </si>
  <si>
    <t>P09鴻海1C</t>
  </si>
  <si>
    <t>B67006</t>
  </si>
  <si>
    <t>P09東元1</t>
  </si>
  <si>
    <t>B702AA</t>
  </si>
  <si>
    <t>01台化2C</t>
  </si>
  <si>
    <t>B702AK</t>
  </si>
  <si>
    <t>P08台化1A</t>
  </si>
  <si>
    <t>B712FU</t>
  </si>
  <si>
    <t>P08塑化1A</t>
  </si>
  <si>
    <t>B71866</t>
  </si>
  <si>
    <t>00中油1C</t>
  </si>
  <si>
    <t>B71880</t>
  </si>
  <si>
    <t>P03中油1B</t>
  </si>
  <si>
    <t>B71886</t>
  </si>
  <si>
    <t>P04中油1B</t>
  </si>
  <si>
    <t>B71888</t>
  </si>
  <si>
    <t>P06中油1A</t>
  </si>
  <si>
    <t>B801AB</t>
  </si>
  <si>
    <t>01中鋼1B</t>
  </si>
  <si>
    <t>B87105</t>
  </si>
  <si>
    <t>P09日勝2</t>
  </si>
  <si>
    <t>B87201</t>
  </si>
  <si>
    <t>P06裕隆1A</t>
  </si>
  <si>
    <t>B903UU</t>
  </si>
  <si>
    <t>01台電1C</t>
  </si>
  <si>
    <t>B903UX</t>
  </si>
  <si>
    <t>01台電2C</t>
  </si>
  <si>
    <t>B903V4</t>
  </si>
  <si>
    <t>01台電6</t>
  </si>
  <si>
    <t>B903WF</t>
  </si>
  <si>
    <t>P06台電2A</t>
  </si>
  <si>
    <t>B903WG</t>
  </si>
  <si>
    <t>P06台電2B</t>
  </si>
  <si>
    <t>B903WM</t>
  </si>
  <si>
    <t>P07台電1A</t>
  </si>
  <si>
    <t>B903WV</t>
  </si>
  <si>
    <t>P07台電4B</t>
  </si>
  <si>
    <t>B903WX</t>
  </si>
  <si>
    <t>P08台電1A</t>
  </si>
  <si>
    <t>B903X3</t>
  </si>
  <si>
    <t>P08台電3A</t>
  </si>
  <si>
    <t>B92350</t>
  </si>
  <si>
    <t>P05遠鼎1</t>
  </si>
  <si>
    <t>B94168</t>
  </si>
  <si>
    <t>P09台灣大1</t>
  </si>
  <si>
    <t>B94169</t>
  </si>
  <si>
    <t>P09台灣大2</t>
  </si>
  <si>
    <t>B94647</t>
  </si>
  <si>
    <t>P08遠傳2A</t>
  </si>
  <si>
    <t>B97624</t>
  </si>
  <si>
    <t>P05萬海1</t>
  </si>
  <si>
    <t>B97841</t>
  </si>
  <si>
    <t>P04富邦金4</t>
  </si>
  <si>
    <t>B97917</t>
  </si>
  <si>
    <t>P05正新1</t>
  </si>
  <si>
    <t>B9AG01</t>
  </si>
  <si>
    <t>P09中華電1</t>
  </si>
  <si>
    <t>B9AG02</t>
  </si>
  <si>
    <t>P09中華電2</t>
  </si>
  <si>
    <t>B9AG03</t>
  </si>
  <si>
    <t>P09中華電3</t>
  </si>
  <si>
    <t>G13311</t>
  </si>
  <si>
    <t>02匯豐銀1C</t>
  </si>
  <si>
    <t>G13313</t>
  </si>
  <si>
    <t>P07匯豐銀2</t>
  </si>
  <si>
    <t>G13315</t>
  </si>
  <si>
    <t>P07匯豐銀4</t>
  </si>
  <si>
    <t>G13316</t>
  </si>
  <si>
    <t>P08匯豐銀1</t>
  </si>
  <si>
    <t>G13415</t>
  </si>
  <si>
    <t>P07輸銀2</t>
  </si>
  <si>
    <t>G13421</t>
  </si>
  <si>
    <t>P08輸銀4</t>
  </si>
  <si>
    <t>HB0904</t>
  </si>
  <si>
    <t>109高市債4</t>
  </si>
  <si>
    <t>合計 Total</t>
  </si>
  <si>
    <t>等殖營業金額統計表--當月買賣斷
Monthly Outright Trading Amount(Electronic Bond Trading System)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</si>
</sst>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0.0000_ "/>
    <numFmt numFmtId="178" formatCode="##0.0000%"/>
    <numFmt numFmtId="179" formatCode="##0.0000;;\-"/>
    <numFmt numFmtId="180" formatCode="_-[$€-2]* #,##0.00_-;\-[$€-2]* #,##0.00_-;_-[$€-2]* &quot;-&quot;??_-"/>
  </numFmts>
  <fonts count="45">
    <font>
      <sz val="12"/>
      <name val="新細明體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0"/>
      <name val="新細明體"/>
      <family val="1"/>
    </font>
    <font>
      <sz val="10"/>
      <name val="Times New Roman"/>
      <family val="1"/>
    </font>
    <font>
      <sz val="8"/>
      <name val="新細明體"/>
      <family val="1"/>
    </font>
    <font>
      <sz val="10"/>
      <color indexed="8"/>
      <name val="新細明體"/>
      <family val="1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80" fontId="0" fillId="0" borderId="0" applyFont="0" applyFill="0" applyBorder="0" applyAlignment="0" applyProtection="0"/>
    <xf numFmtId="0" fontId="26" fillId="0" borderId="0">
      <alignment vertical="center"/>
      <protection/>
    </xf>
    <xf numFmtId="43" fontId="2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2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2" fillId="0" borderId="3" applyNumberFormat="0" applyFill="0" applyAlignment="0" applyProtection="0"/>
    <xf numFmtId="0" fontId="26" fillId="23" borderId="4" applyNumberFormat="0" applyFont="0" applyAlignment="0" applyProtection="0"/>
    <xf numFmtId="0" fontId="1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right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right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right" vertical="center" wrapText="1"/>
    </xf>
    <xf numFmtId="49" fontId="21" fillId="0" borderId="15" xfId="0" applyNumberFormat="1" applyFont="1" applyBorder="1" applyAlignment="1">
      <alignment horizontal="center" vertical="center" wrapText="1"/>
    </xf>
    <xf numFmtId="176" fontId="22" fillId="0" borderId="15" xfId="0" applyNumberFormat="1" applyFont="1" applyBorder="1" applyAlignment="1">
      <alignment horizontal="right" vertical="top" shrinkToFit="1"/>
    </xf>
    <xf numFmtId="49" fontId="22" fillId="0" borderId="15" xfId="0" applyNumberFormat="1" applyFont="1" applyBorder="1" applyAlignment="1">
      <alignment horizontal="right" vertical="top" wrapText="1"/>
    </xf>
    <xf numFmtId="177" fontId="21" fillId="0" borderId="15" xfId="0" applyNumberFormat="1" applyFont="1" applyBorder="1" applyAlignment="1">
      <alignment horizontal="right" vertical="center" wrapText="1"/>
    </xf>
    <xf numFmtId="177" fontId="23" fillId="0" borderId="15" xfId="0" applyNumberFormat="1" applyFont="1" applyBorder="1" applyAlignment="1">
      <alignment horizontal="right" vertical="center" wrapText="1"/>
    </xf>
    <xf numFmtId="177" fontId="22" fillId="0" borderId="15" xfId="0" applyNumberFormat="1" applyFont="1" applyBorder="1" applyAlignment="1">
      <alignment horizontal="right" vertical="center" wrapText="1"/>
    </xf>
    <xf numFmtId="0" fontId="21" fillId="0" borderId="0" xfId="0" applyFont="1" applyAlignment="1">
      <alignment horizontal="center" wrapText="1"/>
    </xf>
    <xf numFmtId="49" fontId="43" fillId="0" borderId="0" xfId="0" applyNumberFormat="1" applyFont="1" applyAlignment="1">
      <alignment horizontal="center" vertical="center"/>
    </xf>
    <xf numFmtId="49" fontId="43" fillId="0" borderId="0" xfId="0" applyNumberFormat="1" applyFont="1" applyAlignment="1">
      <alignment horizontal="left" vertical="center"/>
    </xf>
    <xf numFmtId="3" fontId="43" fillId="0" borderId="0" xfId="0" applyNumberFormat="1" applyFont="1" applyAlignment="1">
      <alignment horizontal="right" vertical="center"/>
    </xf>
    <xf numFmtId="178" fontId="43" fillId="0" borderId="0" xfId="0" applyNumberFormat="1" applyFont="1" applyAlignment="1">
      <alignment horizontal="right" vertical="center"/>
    </xf>
    <xf numFmtId="179" fontId="43" fillId="0" borderId="0" xfId="0" applyNumberFormat="1" applyFont="1" applyAlignment="1">
      <alignment horizontal="right" vertical="center"/>
    </xf>
    <xf numFmtId="49" fontId="21" fillId="0" borderId="0" xfId="0" applyNumberFormat="1" applyFont="1" applyAlignment="1">
      <alignment/>
    </xf>
    <xf numFmtId="0" fontId="21" fillId="0" borderId="16" xfId="0" applyFont="1" applyBorder="1" applyAlignment="1">
      <alignment/>
    </xf>
    <xf numFmtId="3" fontId="21" fillId="0" borderId="16" xfId="0" applyNumberFormat="1" applyFont="1" applyBorder="1" applyAlignment="1">
      <alignment horizontal="right"/>
    </xf>
    <xf numFmtId="178" fontId="21" fillId="0" borderId="16" xfId="0" applyNumberFormat="1" applyFont="1" applyBorder="1" applyAlignment="1">
      <alignment horizontal="right"/>
    </xf>
    <xf numFmtId="0" fontId="21" fillId="0" borderId="16" xfId="0" applyFont="1" applyBorder="1" applyAlignment="1">
      <alignment horizontal="right"/>
    </xf>
    <xf numFmtId="49" fontId="21" fillId="0" borderId="0" xfId="0" applyNumberFormat="1" applyFont="1" applyAlignment="1">
      <alignment horizontal="right"/>
    </xf>
    <xf numFmtId="0" fontId="4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5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uro" xfId="33"/>
    <cellStyle name="一般 2" xfId="34"/>
    <cellStyle name="Comma" xfId="35"/>
    <cellStyle name="千分位 2" xfId="36"/>
    <cellStyle name="千分位 2 2" xfId="37"/>
    <cellStyle name="千分位 2 3" xfId="38"/>
    <cellStyle name="千分位 3" xfId="39"/>
    <cellStyle name="千分位 3 2" xfId="40"/>
    <cellStyle name="千分位 3 3" xfId="41"/>
    <cellStyle name="Comma [0]" xfId="42"/>
    <cellStyle name="中等" xfId="43"/>
    <cellStyle name="合計" xfId="44"/>
    <cellStyle name="好" xfId="45"/>
    <cellStyle name="Percent" xfId="46"/>
    <cellStyle name="百分比 2" xfId="47"/>
    <cellStyle name="計算方式" xfId="48"/>
    <cellStyle name="Currency" xfId="49"/>
    <cellStyle name="Currency [0]" xfId="50"/>
    <cellStyle name="連結的儲存格" xfId="51"/>
    <cellStyle name="備註" xfId="52"/>
    <cellStyle name="Hyperlink" xfId="53"/>
    <cellStyle name="說明文字" xfId="54"/>
    <cellStyle name="輔色1" xfId="55"/>
    <cellStyle name="輔色2" xfId="56"/>
    <cellStyle name="輔色3" xfId="57"/>
    <cellStyle name="輔色4" xfId="58"/>
    <cellStyle name="輔色5" xfId="59"/>
    <cellStyle name="輔色6" xfId="60"/>
    <cellStyle name="標題" xfId="61"/>
    <cellStyle name="標題 1" xfId="62"/>
    <cellStyle name="標題 2" xfId="63"/>
    <cellStyle name="標題 3" xfId="64"/>
    <cellStyle name="標題 4" xfId="65"/>
    <cellStyle name="輸入" xfId="66"/>
    <cellStyle name="輸出" xfId="67"/>
    <cellStyle name="檢查儲存格" xfId="68"/>
    <cellStyle name="壞" xfId="69"/>
    <cellStyle name="警告文字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2007\WebBD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dos209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wos075"/>
      <sheetName val="BDwos076"/>
      <sheetName val="BDwos077"/>
      <sheetName val="BDmos018"/>
      <sheetName val="BDmos019"/>
      <sheetName val="BDmos026"/>
      <sheetName val="BDmos040"/>
      <sheetName val="BDmos041"/>
      <sheetName val="BDmos042"/>
      <sheetName val="BDmos043"/>
      <sheetName val="BDmos075"/>
      <sheetName val="BDmos076"/>
      <sheetName val="BDmos077"/>
      <sheetName val="BDmos051"/>
      <sheetName val="BDmos052"/>
      <sheetName val="BDmos053"/>
      <sheetName val="BDmos044"/>
      <sheetName val="BDmos045"/>
      <sheetName val="BDmos046"/>
      <sheetName val="BDmos047"/>
      <sheetName val="BDmos078"/>
      <sheetName val="BDmos079"/>
      <sheetName val="BDmos080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  <sheetName val="BDdos030"/>
      <sheetName val="BDdos03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mys008"/>
  <dimension ref="A1:H122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00390625" defaultRowHeight="16.5"/>
  <cols>
    <col min="1" max="1" width="8.625" style="1" customWidth="1"/>
    <col min="2" max="2" width="12.625" style="1" customWidth="1"/>
    <col min="3" max="3" width="15.625" style="3" customWidth="1"/>
    <col min="4" max="4" width="8.625" style="3" customWidth="1"/>
    <col min="5" max="8" width="12.625" style="3" customWidth="1"/>
    <col min="9" max="16384" width="9.00390625" style="1" customWidth="1"/>
  </cols>
  <sheetData>
    <row r="1" spans="1:8" ht="39.75" customHeight="1">
      <c r="A1" s="29" t="s">
        <v>246</v>
      </c>
      <c r="B1" s="30"/>
      <c r="C1" s="30"/>
      <c r="D1" s="30"/>
      <c r="E1" s="30"/>
      <c r="F1" s="30"/>
      <c r="G1" s="30"/>
      <c r="H1" s="30"/>
    </row>
    <row r="2" ht="14.25">
      <c r="A2" s="2" t="s">
        <v>0</v>
      </c>
    </row>
    <row r="3" spans="1:8" ht="30" customHeight="1">
      <c r="A3" s="4" t="s">
        <v>1</v>
      </c>
      <c r="B3" s="5"/>
      <c r="C3" s="6" t="s">
        <v>2</v>
      </c>
      <c r="D3" s="6" t="s">
        <v>3</v>
      </c>
      <c r="E3" s="7" t="s">
        <v>4</v>
      </c>
      <c r="F3" s="8"/>
      <c r="G3" s="9"/>
      <c r="H3" s="10" t="s">
        <v>5</v>
      </c>
    </row>
    <row r="4" spans="1:8" s="17" customFormat="1" ht="30" customHeight="1">
      <c r="A4" s="11" t="s">
        <v>6</v>
      </c>
      <c r="B4" s="11" t="s">
        <v>7</v>
      </c>
      <c r="C4" s="12" t="s">
        <v>8</v>
      </c>
      <c r="D4" s="13" t="s">
        <v>9</v>
      </c>
      <c r="E4" s="14" t="s">
        <v>10</v>
      </c>
      <c r="F4" s="14" t="s">
        <v>11</v>
      </c>
      <c r="G4" s="15" t="s">
        <v>12</v>
      </c>
      <c r="H4" s="16" t="s">
        <v>13</v>
      </c>
    </row>
    <row r="5" spans="1:8" ht="14.25">
      <c r="A5" s="18" t="s">
        <v>14</v>
      </c>
      <c r="B5" s="19" t="s">
        <v>15</v>
      </c>
      <c r="C5" s="20">
        <v>6481055154</v>
      </c>
      <c r="D5" s="21">
        <f>C5/C121</f>
        <v>0.025556620383834834</v>
      </c>
      <c r="E5" s="22">
        <v>0.4895</v>
      </c>
      <c r="F5" s="22">
        <v>0.458</v>
      </c>
      <c r="G5" s="22">
        <v>0.4788</v>
      </c>
      <c r="H5" s="22">
        <v>116.749</v>
      </c>
    </row>
    <row r="6" spans="1:8" s="23" customFormat="1" ht="14.25">
      <c r="A6" s="18" t="s">
        <v>16</v>
      </c>
      <c r="B6" s="19" t="s">
        <v>17</v>
      </c>
      <c r="C6" s="20">
        <v>1519970742</v>
      </c>
      <c r="D6" s="21">
        <f>C6/C121</f>
        <v>0.0059936714508369935</v>
      </c>
      <c r="E6" s="22">
        <v>0.6205</v>
      </c>
      <c r="F6" s="22">
        <v>0.601</v>
      </c>
      <c r="G6" s="22">
        <v>0.6186</v>
      </c>
      <c r="H6" s="22">
        <v>126.641</v>
      </c>
    </row>
    <row r="7" spans="1:8" ht="14.25">
      <c r="A7" s="18" t="s">
        <v>18</v>
      </c>
      <c r="B7" s="19" t="s">
        <v>19</v>
      </c>
      <c r="C7" s="20">
        <v>1008249240</v>
      </c>
      <c r="D7" s="21">
        <f>C7/C121</f>
        <v>0.003975809874579873</v>
      </c>
      <c r="E7" s="22">
        <v>0.202</v>
      </c>
      <c r="F7" s="22">
        <v>0.2</v>
      </c>
      <c r="G7" s="22">
        <v>0.201</v>
      </c>
      <c r="H7" s="22">
        <v>100.8249</v>
      </c>
    </row>
    <row r="8" spans="1:8" ht="14.25">
      <c r="A8" s="18" t="s">
        <v>20</v>
      </c>
      <c r="B8" s="19" t="s">
        <v>21</v>
      </c>
      <c r="C8" s="20">
        <v>2530725055</v>
      </c>
      <c r="D8" s="21">
        <f>C8/C121</f>
        <v>0.009979359531692473</v>
      </c>
      <c r="E8" s="22">
        <v>0.25</v>
      </c>
      <c r="F8" s="22">
        <v>0.205</v>
      </c>
      <c r="G8" s="22">
        <v>0.2218</v>
      </c>
      <c r="H8" s="22">
        <v>101.2077</v>
      </c>
    </row>
    <row r="9" spans="1:8" ht="14.25">
      <c r="A9" s="18" t="s">
        <v>22</v>
      </c>
      <c r="B9" s="19" t="s">
        <v>23</v>
      </c>
      <c r="C9" s="20">
        <v>2327988083</v>
      </c>
      <c r="D9" s="21">
        <f>C9/C121</f>
        <v>0.009179910721574825</v>
      </c>
      <c r="E9" s="22">
        <v>0.471</v>
      </c>
      <c r="F9" s="22">
        <v>0.452</v>
      </c>
      <c r="G9" s="22">
        <v>0.4622</v>
      </c>
      <c r="H9" s="22">
        <v>113.5457</v>
      </c>
    </row>
    <row r="10" spans="1:8" ht="14.25">
      <c r="A10" s="18" t="s">
        <v>24</v>
      </c>
      <c r="B10" s="19" t="s">
        <v>25</v>
      </c>
      <c r="C10" s="20">
        <v>56451251</v>
      </c>
      <c r="D10" s="21">
        <f>C10/C121</f>
        <v>0.00022260313447713278</v>
      </c>
      <c r="E10" s="22">
        <v>0.468</v>
      </c>
      <c r="F10" s="22">
        <v>0.468</v>
      </c>
      <c r="G10" s="22">
        <v>0.468</v>
      </c>
      <c r="H10" s="22">
        <v>112.9025</v>
      </c>
    </row>
    <row r="11" spans="1:8" ht="14.25">
      <c r="A11" s="18" t="s">
        <v>26</v>
      </c>
      <c r="B11" s="19" t="s">
        <v>27</v>
      </c>
      <c r="C11" s="20">
        <v>5997141925</v>
      </c>
      <c r="D11" s="21">
        <f>C11/C121</f>
        <v>0.02364841463671418</v>
      </c>
      <c r="E11" s="22">
        <v>0.256</v>
      </c>
      <c r="F11" s="22">
        <v>0.219</v>
      </c>
      <c r="G11" s="22">
        <v>0.2415</v>
      </c>
      <c r="H11" s="22">
        <v>101.5999</v>
      </c>
    </row>
    <row r="12" spans="1:8" ht="14.25">
      <c r="A12" s="18" t="s">
        <v>28</v>
      </c>
      <c r="B12" s="19" t="s">
        <v>29</v>
      </c>
      <c r="C12" s="20">
        <v>122573202</v>
      </c>
      <c r="D12" s="21">
        <f>C12/C121</f>
        <v>0.000483340554633568</v>
      </c>
      <c r="E12" s="22">
        <v>0.5375</v>
      </c>
      <c r="F12" s="22">
        <v>0.5375</v>
      </c>
      <c r="G12" s="22">
        <v>0.5375</v>
      </c>
      <c r="H12" s="22">
        <v>122.5732</v>
      </c>
    </row>
    <row r="13" spans="1:8" ht="14.25">
      <c r="A13" s="18" t="s">
        <v>30</v>
      </c>
      <c r="B13" s="19" t="s">
        <v>31</v>
      </c>
      <c r="C13" s="20">
        <v>509505410</v>
      </c>
      <c r="D13" s="21">
        <f>C13/C121</f>
        <v>0.002009122903211776</v>
      </c>
      <c r="E13" s="22">
        <v>0.2375</v>
      </c>
      <c r="F13" s="22">
        <v>0.2375</v>
      </c>
      <c r="G13" s="22">
        <v>0.2375</v>
      </c>
      <c r="H13" s="22">
        <v>101.9011</v>
      </c>
    </row>
    <row r="14" spans="1:8" ht="14.25">
      <c r="A14" s="18" t="s">
        <v>32</v>
      </c>
      <c r="B14" s="19" t="s">
        <v>33</v>
      </c>
      <c r="C14" s="20">
        <v>476202808</v>
      </c>
      <c r="D14" s="21">
        <f>C14/C121</f>
        <v>0.0018778013919941692</v>
      </c>
      <c r="E14" s="22">
        <v>0.506</v>
      </c>
      <c r="F14" s="22">
        <v>0.46</v>
      </c>
      <c r="G14" s="22">
        <v>0.483</v>
      </c>
      <c r="H14" s="22">
        <v>119.0349</v>
      </c>
    </row>
    <row r="15" spans="1:8" ht="14.25">
      <c r="A15" s="18" t="s">
        <v>34</v>
      </c>
      <c r="B15" s="19" t="s">
        <v>35</v>
      </c>
      <c r="C15" s="20">
        <v>366085292</v>
      </c>
      <c r="D15" s="21">
        <f>C15/C121</f>
        <v>0.0014435771048754336</v>
      </c>
      <c r="E15" s="22">
        <v>0.306</v>
      </c>
      <c r="F15" s="22">
        <v>0.27</v>
      </c>
      <c r="G15" s="22">
        <v>0.2854</v>
      </c>
      <c r="H15" s="22">
        <v>104.5508</v>
      </c>
    </row>
    <row r="16" spans="1:8" ht="14.25">
      <c r="A16" s="18" t="s">
        <v>36</v>
      </c>
      <c r="B16" s="19" t="s">
        <v>37</v>
      </c>
      <c r="C16" s="20">
        <v>2397963044</v>
      </c>
      <c r="D16" s="21">
        <f>C16/C121</f>
        <v>0.009455841642105091</v>
      </c>
      <c r="E16" s="22">
        <v>0.331</v>
      </c>
      <c r="F16" s="22">
        <v>0.305</v>
      </c>
      <c r="G16" s="22">
        <v>0.3098</v>
      </c>
      <c r="H16" s="22">
        <v>104.2441</v>
      </c>
    </row>
    <row r="17" spans="1:8" ht="14.25">
      <c r="A17" s="18" t="s">
        <v>38</v>
      </c>
      <c r="B17" s="19" t="s">
        <v>39</v>
      </c>
      <c r="C17" s="20">
        <v>241873440</v>
      </c>
      <c r="D17" s="21">
        <f>C17/C121</f>
        <v>0.0009537748931510253</v>
      </c>
      <c r="E17" s="22">
        <v>0.4985</v>
      </c>
      <c r="F17" s="22">
        <v>0.4985</v>
      </c>
      <c r="G17" s="22">
        <v>0.4985</v>
      </c>
      <c r="H17" s="22">
        <v>120.9367</v>
      </c>
    </row>
    <row r="18" spans="1:8" ht="14.25">
      <c r="A18" s="18" t="s">
        <v>40</v>
      </c>
      <c r="B18" s="19" t="s">
        <v>41</v>
      </c>
      <c r="C18" s="20">
        <v>423417600</v>
      </c>
      <c r="D18" s="21">
        <f>C18/C121</f>
        <v>0.0016696544945086305</v>
      </c>
      <c r="E18" s="22">
        <v>0.36</v>
      </c>
      <c r="F18" s="22">
        <v>0.349</v>
      </c>
      <c r="G18" s="22">
        <v>0.3545</v>
      </c>
      <c r="H18" s="22">
        <v>105.8408</v>
      </c>
    </row>
    <row r="19" spans="1:8" ht="14.25">
      <c r="A19" s="18" t="s">
        <v>42</v>
      </c>
      <c r="B19" s="19" t="s">
        <v>43</v>
      </c>
      <c r="C19" s="20">
        <v>1835011352</v>
      </c>
      <c r="D19" s="21">
        <f>C19/C121</f>
        <v>0.007235965040993002</v>
      </c>
      <c r="E19" s="22">
        <v>0.5485</v>
      </c>
      <c r="F19" s="22">
        <v>0.5475</v>
      </c>
      <c r="G19" s="22">
        <v>0.548</v>
      </c>
      <c r="H19" s="22">
        <v>122.3346</v>
      </c>
    </row>
    <row r="20" spans="1:8" ht="14.25">
      <c r="A20" s="18" t="s">
        <v>44</v>
      </c>
      <c r="B20" s="19" t="s">
        <v>45</v>
      </c>
      <c r="C20" s="20">
        <v>7585783208</v>
      </c>
      <c r="D20" s="21">
        <f>C20/C121</f>
        <v>0.029912873313734</v>
      </c>
      <c r="E20" s="22">
        <v>0.373</v>
      </c>
      <c r="F20" s="22">
        <v>0.3365</v>
      </c>
      <c r="G20" s="22">
        <v>0.3549</v>
      </c>
      <c r="H20" s="22">
        <v>103.8963</v>
      </c>
    </row>
    <row r="21" spans="1:8" ht="14.25">
      <c r="A21" s="18" t="s">
        <v>46</v>
      </c>
      <c r="B21" s="19" t="s">
        <v>47</v>
      </c>
      <c r="C21" s="20">
        <v>3960150955</v>
      </c>
      <c r="D21" s="21">
        <f>C21/C121</f>
        <v>0.015615987245094193</v>
      </c>
      <c r="E21" s="22">
        <v>0.165</v>
      </c>
      <c r="F21" s="22">
        <v>0.08</v>
      </c>
      <c r="G21" s="22">
        <v>0.1022</v>
      </c>
      <c r="H21" s="22">
        <v>100.2506</v>
      </c>
    </row>
    <row r="22" spans="1:8" ht="14.25">
      <c r="A22" s="18" t="s">
        <v>48</v>
      </c>
      <c r="B22" s="19" t="s">
        <v>49</v>
      </c>
      <c r="C22" s="20">
        <v>117575104</v>
      </c>
      <c r="D22" s="21">
        <f>C22/C121</f>
        <v>0.00046363165072949177</v>
      </c>
      <c r="E22" s="22">
        <v>0.549</v>
      </c>
      <c r="F22" s="22">
        <v>0.549</v>
      </c>
      <c r="G22" s="22">
        <v>0.549</v>
      </c>
      <c r="H22" s="22">
        <v>117.5751</v>
      </c>
    </row>
    <row r="23" spans="1:8" ht="14.25">
      <c r="A23" s="18" t="s">
        <v>50</v>
      </c>
      <c r="B23" s="19" t="s">
        <v>51</v>
      </c>
      <c r="C23" s="20">
        <v>816688706</v>
      </c>
      <c r="D23" s="21">
        <f>C23/C121</f>
        <v>0.0032204328978940352</v>
      </c>
      <c r="E23" s="22">
        <v>0.381</v>
      </c>
      <c r="F23" s="22">
        <v>0.3625</v>
      </c>
      <c r="G23" s="22">
        <v>0.3747</v>
      </c>
      <c r="H23" s="22">
        <v>102.0796</v>
      </c>
    </row>
    <row r="24" spans="1:8" ht="14.25">
      <c r="A24" s="18" t="s">
        <v>52</v>
      </c>
      <c r="B24" s="19" t="s">
        <v>53</v>
      </c>
      <c r="C24" s="20">
        <v>3407415672</v>
      </c>
      <c r="D24" s="21">
        <f>C24/C121</f>
        <v>0.01343639681348613</v>
      </c>
      <c r="E24" s="22">
        <v>0.202</v>
      </c>
      <c r="F24" s="22">
        <v>0.188</v>
      </c>
      <c r="G24" s="22">
        <v>0.1966</v>
      </c>
      <c r="H24" s="22">
        <v>100.209</v>
      </c>
    </row>
    <row r="25" spans="1:8" ht="14.25">
      <c r="A25" s="18" t="s">
        <v>54</v>
      </c>
      <c r="B25" s="19" t="s">
        <v>55</v>
      </c>
      <c r="C25" s="20">
        <v>8774298715</v>
      </c>
      <c r="D25" s="21">
        <f>C25/C121</f>
        <v>0.034599523698733946</v>
      </c>
      <c r="E25" s="22">
        <v>0.208</v>
      </c>
      <c r="F25" s="22">
        <v>0.188</v>
      </c>
      <c r="G25" s="22">
        <v>0.1949</v>
      </c>
      <c r="H25" s="22">
        <v>100.2736</v>
      </c>
    </row>
    <row r="26" spans="1:8" ht="14.25">
      <c r="A26" s="18" t="s">
        <v>56</v>
      </c>
      <c r="B26" s="19" t="s">
        <v>57</v>
      </c>
      <c r="C26" s="20">
        <v>4618312597</v>
      </c>
      <c r="D26" s="21">
        <f>C26/C121</f>
        <v>0.018211303414470432</v>
      </c>
      <c r="E26" s="22">
        <v>0.4005</v>
      </c>
      <c r="F26" s="22">
        <v>0.355</v>
      </c>
      <c r="G26" s="22">
        <v>0.3765</v>
      </c>
      <c r="H26" s="22">
        <v>101.494</v>
      </c>
    </row>
    <row r="27" spans="1:8" ht="14.25">
      <c r="A27" s="18" t="s">
        <v>58</v>
      </c>
      <c r="B27" s="19" t="s">
        <v>59</v>
      </c>
      <c r="C27" s="20">
        <v>804003021</v>
      </c>
      <c r="D27" s="21">
        <f>C27/C121</f>
        <v>0.003170409679737372</v>
      </c>
      <c r="E27" s="22">
        <v>0.24</v>
      </c>
      <c r="F27" s="22">
        <v>0.22</v>
      </c>
      <c r="G27" s="22">
        <v>0.2276</v>
      </c>
      <c r="H27" s="22">
        <v>100.4937</v>
      </c>
    </row>
    <row r="28" spans="1:8" ht="14.25">
      <c r="A28" s="18" t="s">
        <v>60</v>
      </c>
      <c r="B28" s="19" t="s">
        <v>61</v>
      </c>
      <c r="C28" s="20">
        <v>5643814614</v>
      </c>
      <c r="D28" s="21">
        <f>C28/C121</f>
        <v>0.022255145833424476</v>
      </c>
      <c r="E28" s="22">
        <v>0.251</v>
      </c>
      <c r="F28" s="22">
        <v>0.2</v>
      </c>
      <c r="G28" s="22">
        <v>0.2305</v>
      </c>
      <c r="H28" s="22">
        <v>100.7627</v>
      </c>
    </row>
    <row r="29" spans="1:8" ht="14.25">
      <c r="A29" s="18" t="s">
        <v>62</v>
      </c>
      <c r="B29" s="19" t="s">
        <v>63</v>
      </c>
      <c r="C29" s="20">
        <v>7015817947</v>
      </c>
      <c r="D29" s="21">
        <f>C29/C121</f>
        <v>0.027665340240610833</v>
      </c>
      <c r="E29" s="22">
        <v>0.411</v>
      </c>
      <c r="F29" s="22">
        <v>0.38</v>
      </c>
      <c r="G29" s="22">
        <v>0.4016</v>
      </c>
      <c r="H29" s="22">
        <v>104.6903</v>
      </c>
    </row>
    <row r="30" spans="1:8" ht="14.25">
      <c r="A30" s="18" t="s">
        <v>64</v>
      </c>
      <c r="B30" s="19" t="s">
        <v>65</v>
      </c>
      <c r="C30" s="20">
        <v>2017998793</v>
      </c>
      <c r="D30" s="21">
        <f>C30/C121</f>
        <v>0.007957535904613887</v>
      </c>
      <c r="E30" s="22">
        <v>0.256</v>
      </c>
      <c r="F30" s="22">
        <v>0.205</v>
      </c>
      <c r="G30" s="22">
        <v>0.2327</v>
      </c>
      <c r="H30" s="22">
        <v>100.8842</v>
      </c>
    </row>
    <row r="31" spans="1:8" ht="14.25">
      <c r="A31" s="18" t="s">
        <v>66</v>
      </c>
      <c r="B31" s="19" t="s">
        <v>67</v>
      </c>
      <c r="C31" s="20">
        <v>230075086</v>
      </c>
      <c r="D31" s="21">
        <f>C31/C121</f>
        <v>0.0009072506702941958</v>
      </c>
      <c r="E31" s="22">
        <v>0.575</v>
      </c>
      <c r="F31" s="22">
        <v>0.574</v>
      </c>
      <c r="G31" s="22">
        <v>0.5745</v>
      </c>
      <c r="H31" s="22">
        <v>115.0375</v>
      </c>
    </row>
    <row r="32" spans="1:8" ht="14.25">
      <c r="A32" s="18" t="s">
        <v>68</v>
      </c>
      <c r="B32" s="19" t="s">
        <v>69</v>
      </c>
      <c r="C32" s="20">
        <v>5000882457</v>
      </c>
      <c r="D32" s="21">
        <f>C32/C121</f>
        <v>0.019719883799916234</v>
      </c>
      <c r="E32" s="22">
        <v>0.42</v>
      </c>
      <c r="F32" s="22">
        <v>0.3875</v>
      </c>
      <c r="G32" s="22">
        <v>0.4053</v>
      </c>
      <c r="H32" s="22">
        <v>104.1763</v>
      </c>
    </row>
    <row r="33" spans="1:8" ht="14.25">
      <c r="A33" s="18" t="s">
        <v>70</v>
      </c>
      <c r="B33" s="19" t="s">
        <v>71</v>
      </c>
      <c r="C33" s="20">
        <v>2420763176</v>
      </c>
      <c r="D33" s="21">
        <f>C33/C121</f>
        <v>0.009545748964968358</v>
      </c>
      <c r="E33" s="22">
        <v>0.3</v>
      </c>
      <c r="F33" s="22">
        <v>0.25</v>
      </c>
      <c r="G33" s="22">
        <v>0.2731</v>
      </c>
      <c r="H33" s="22">
        <v>100.8544</v>
      </c>
    </row>
    <row r="34" spans="1:8" ht="14.25">
      <c r="A34" s="18" t="s">
        <v>72</v>
      </c>
      <c r="B34" s="19" t="s">
        <v>73</v>
      </c>
      <c r="C34" s="20">
        <v>10946978087</v>
      </c>
      <c r="D34" s="21">
        <f>C34/C121</f>
        <v>0.04316700856139905</v>
      </c>
      <c r="E34" s="22">
        <v>0.451</v>
      </c>
      <c r="F34" s="22">
        <v>0.39</v>
      </c>
      <c r="G34" s="22">
        <v>0.4266</v>
      </c>
      <c r="H34" s="22">
        <v>104.2321</v>
      </c>
    </row>
    <row r="35" spans="1:8" ht="14.25">
      <c r="A35" s="18" t="s">
        <v>74</v>
      </c>
      <c r="B35" s="19" t="s">
        <v>75</v>
      </c>
      <c r="C35" s="20">
        <v>566206180</v>
      </c>
      <c r="D35" s="21">
        <f>C35/C121</f>
        <v>0.00223270996117205</v>
      </c>
      <c r="E35" s="22">
        <v>0.5925</v>
      </c>
      <c r="F35" s="22">
        <v>0.579</v>
      </c>
      <c r="G35" s="22">
        <v>0.5844</v>
      </c>
      <c r="H35" s="22">
        <v>113.2381</v>
      </c>
    </row>
    <row r="36" spans="1:8" ht="14.25">
      <c r="A36" s="18" t="s">
        <v>76</v>
      </c>
      <c r="B36" s="19" t="s">
        <v>77</v>
      </c>
      <c r="C36" s="20">
        <v>2828124245</v>
      </c>
      <c r="D36" s="21">
        <f>C36/C121</f>
        <v>0.011152088048992478</v>
      </c>
      <c r="E36" s="22">
        <v>0.3005</v>
      </c>
      <c r="F36" s="22">
        <v>0.279</v>
      </c>
      <c r="G36" s="22">
        <v>0.2891</v>
      </c>
      <c r="H36" s="22">
        <v>100.9928</v>
      </c>
    </row>
    <row r="37" spans="1:8" ht="14.25">
      <c r="A37" s="18" t="s">
        <v>78</v>
      </c>
      <c r="B37" s="19" t="s">
        <v>79</v>
      </c>
      <c r="C37" s="20">
        <v>1914209174</v>
      </c>
      <c r="D37" s="21">
        <f>C37/C121</f>
        <v>0.007548264292270215</v>
      </c>
      <c r="E37" s="22">
        <v>0.461</v>
      </c>
      <c r="F37" s="22">
        <v>0.415</v>
      </c>
      <c r="G37" s="22">
        <v>0.4461</v>
      </c>
      <c r="H37" s="22">
        <v>103.4543</v>
      </c>
    </row>
    <row r="38" spans="1:8" ht="14.25">
      <c r="A38" s="18" t="s">
        <v>80</v>
      </c>
      <c r="B38" s="19" t="s">
        <v>81</v>
      </c>
      <c r="C38" s="20">
        <v>1827222444</v>
      </c>
      <c r="D38" s="21">
        <f>C38/C121</f>
        <v>0.007205251189585989</v>
      </c>
      <c r="E38" s="22">
        <v>0.306</v>
      </c>
      <c r="F38" s="22">
        <v>0.28</v>
      </c>
      <c r="G38" s="22">
        <v>0.2926</v>
      </c>
      <c r="H38" s="22">
        <v>101.5062</v>
      </c>
    </row>
    <row r="39" spans="1:8" ht="14.25">
      <c r="A39" s="18" t="s">
        <v>82</v>
      </c>
      <c r="B39" s="19" t="s">
        <v>83</v>
      </c>
      <c r="C39" s="20">
        <v>500782840</v>
      </c>
      <c r="D39" s="21">
        <f>C39/C121</f>
        <v>0.0019747273603619602</v>
      </c>
      <c r="E39" s="22">
        <v>0.15</v>
      </c>
      <c r="F39" s="22">
        <v>0.15</v>
      </c>
      <c r="G39" s="22">
        <v>0.15</v>
      </c>
      <c r="H39" s="22">
        <v>100.1566</v>
      </c>
    </row>
    <row r="40" spans="1:8" ht="14.25">
      <c r="A40" s="18" t="s">
        <v>84</v>
      </c>
      <c r="B40" s="19" t="s">
        <v>85</v>
      </c>
      <c r="C40" s="20">
        <v>8893187018</v>
      </c>
      <c r="D40" s="21">
        <f>C40/C121</f>
        <v>0.03506833366187306</v>
      </c>
      <c r="E40" s="22">
        <v>0.331</v>
      </c>
      <c r="F40" s="22">
        <v>0.296</v>
      </c>
      <c r="G40" s="22">
        <v>0.3205</v>
      </c>
      <c r="H40" s="22">
        <v>101.0464</v>
      </c>
    </row>
    <row r="41" spans="1:8" ht="14.25">
      <c r="A41" s="18" t="s">
        <v>86</v>
      </c>
      <c r="B41" s="19" t="s">
        <v>87</v>
      </c>
      <c r="C41" s="20">
        <v>437005764</v>
      </c>
      <c r="D41" s="21">
        <f>C41/C121</f>
        <v>0.0017232364407827588</v>
      </c>
      <c r="E41" s="22">
        <v>0.599</v>
      </c>
      <c r="F41" s="22">
        <v>0.5945</v>
      </c>
      <c r="G41" s="22">
        <v>0.5967</v>
      </c>
      <c r="H41" s="22">
        <v>109.2524</v>
      </c>
    </row>
    <row r="42" spans="1:8" ht="14.25">
      <c r="A42" s="18" t="s">
        <v>88</v>
      </c>
      <c r="B42" s="19" t="s">
        <v>89</v>
      </c>
      <c r="C42" s="20">
        <v>5230757863</v>
      </c>
      <c r="D42" s="21">
        <f>C42/C121</f>
        <v>0.02062634707589932</v>
      </c>
      <c r="E42" s="22">
        <v>0.466</v>
      </c>
      <c r="F42" s="22">
        <v>0.418</v>
      </c>
      <c r="G42" s="22">
        <v>0.4441</v>
      </c>
      <c r="H42" s="22">
        <v>102.5546</v>
      </c>
    </row>
    <row r="43" spans="1:8" ht="14.25">
      <c r="A43" s="18" t="s">
        <v>90</v>
      </c>
      <c r="B43" s="19" t="s">
        <v>91</v>
      </c>
      <c r="C43" s="20">
        <v>2639764250</v>
      </c>
      <c r="D43" s="21">
        <f>C43/C121</f>
        <v>0.01040933169631046</v>
      </c>
      <c r="E43" s="22">
        <v>0.4685</v>
      </c>
      <c r="F43" s="22">
        <v>0.429</v>
      </c>
      <c r="G43" s="22">
        <v>0.4498</v>
      </c>
      <c r="H43" s="22">
        <v>101.5257</v>
      </c>
    </row>
    <row r="44" spans="1:8" ht="14.25">
      <c r="A44" s="18" t="s">
        <v>92</v>
      </c>
      <c r="B44" s="19" t="s">
        <v>93</v>
      </c>
      <c r="C44" s="20">
        <v>4229946444</v>
      </c>
      <c r="D44" s="21">
        <f>C44/C121</f>
        <v>0.016679866618098536</v>
      </c>
      <c r="E44" s="22">
        <v>0.346</v>
      </c>
      <c r="F44" s="22">
        <v>0.304</v>
      </c>
      <c r="G44" s="22">
        <v>0.3197</v>
      </c>
      <c r="H44" s="22">
        <v>100.7086</v>
      </c>
    </row>
    <row r="45" spans="1:8" ht="14.25">
      <c r="A45" s="18" t="s">
        <v>94</v>
      </c>
      <c r="B45" s="19" t="s">
        <v>95</v>
      </c>
      <c r="C45" s="20">
        <v>726577454</v>
      </c>
      <c r="D45" s="21">
        <f>C45/C121</f>
        <v>0.0028650989275829293</v>
      </c>
      <c r="E45" s="22">
        <v>0.605</v>
      </c>
      <c r="F45" s="22">
        <v>0.505</v>
      </c>
      <c r="G45" s="22">
        <v>0.5404</v>
      </c>
      <c r="H45" s="22">
        <v>103.7919</v>
      </c>
    </row>
    <row r="46" spans="1:8" ht="14.25">
      <c r="A46" s="18" t="s">
        <v>96</v>
      </c>
      <c r="B46" s="19" t="s">
        <v>97</v>
      </c>
      <c r="C46" s="20">
        <v>2638887652</v>
      </c>
      <c r="D46" s="21">
        <f>C46/C121</f>
        <v>0.010405875024243505</v>
      </c>
      <c r="E46" s="22">
        <v>0.471</v>
      </c>
      <c r="F46" s="22">
        <v>0.439</v>
      </c>
      <c r="G46" s="22">
        <v>0.4592</v>
      </c>
      <c r="H46" s="22">
        <v>101.4921</v>
      </c>
    </row>
    <row r="47" spans="1:8" ht="14.25">
      <c r="A47" s="18" t="s">
        <v>98</v>
      </c>
      <c r="B47" s="19" t="s">
        <v>99</v>
      </c>
      <c r="C47" s="20">
        <v>542792525</v>
      </c>
      <c r="D47" s="21">
        <f>C47/C121</f>
        <v>0.0021403833448395584</v>
      </c>
      <c r="E47" s="22">
        <v>0.696</v>
      </c>
      <c r="F47" s="22">
        <v>0.664</v>
      </c>
      <c r="G47" s="22">
        <v>0.677</v>
      </c>
      <c r="H47" s="22">
        <v>108.5569</v>
      </c>
    </row>
    <row r="48" spans="1:8" ht="14.25">
      <c r="A48" s="18" t="s">
        <v>100</v>
      </c>
      <c r="B48" s="19" t="s">
        <v>101</v>
      </c>
      <c r="C48" s="20">
        <v>12144070758</v>
      </c>
      <c r="D48" s="21">
        <f>C48/C121</f>
        <v>0.04788748111256011</v>
      </c>
      <c r="E48" s="22">
        <v>0.251</v>
      </c>
      <c r="F48" s="22">
        <v>0.19</v>
      </c>
      <c r="G48" s="22">
        <v>0.2274</v>
      </c>
      <c r="H48" s="22">
        <v>100.3542</v>
      </c>
    </row>
    <row r="49" spans="1:8" ht="14.25">
      <c r="A49" s="18" t="s">
        <v>102</v>
      </c>
      <c r="B49" s="19" t="s">
        <v>103</v>
      </c>
      <c r="C49" s="20">
        <v>11634209239</v>
      </c>
      <c r="D49" s="21">
        <f>C49/C121</f>
        <v>0.0458769539715642</v>
      </c>
      <c r="E49" s="22">
        <v>0.36</v>
      </c>
      <c r="F49" s="22">
        <v>0.312</v>
      </c>
      <c r="G49" s="22">
        <v>0.3352</v>
      </c>
      <c r="H49" s="22">
        <v>100.7244</v>
      </c>
    </row>
    <row r="50" spans="1:8" ht="14.25">
      <c r="A50" s="18" t="s">
        <v>104</v>
      </c>
      <c r="B50" s="19" t="s">
        <v>105</v>
      </c>
      <c r="C50" s="20">
        <v>1448530718</v>
      </c>
      <c r="D50" s="21">
        <f>C50/C121</f>
        <v>0.0057119633755009554</v>
      </c>
      <c r="E50" s="22">
        <v>0.614</v>
      </c>
      <c r="F50" s="22">
        <v>0.505</v>
      </c>
      <c r="G50" s="22">
        <v>0.5617</v>
      </c>
      <c r="H50" s="22">
        <v>103.4604</v>
      </c>
    </row>
    <row r="51" spans="1:8" ht="14.25">
      <c r="A51" s="18" t="s">
        <v>106</v>
      </c>
      <c r="B51" s="19" t="s">
        <v>107</v>
      </c>
      <c r="C51" s="20">
        <v>8136022933</v>
      </c>
      <c r="D51" s="21">
        <f>C51/C121</f>
        <v>0.032082623059383315</v>
      </c>
      <c r="E51" s="22">
        <v>0.47</v>
      </c>
      <c r="F51" s="22">
        <v>0.425</v>
      </c>
      <c r="G51" s="22">
        <v>0.4524</v>
      </c>
      <c r="H51" s="22">
        <v>100.4437</v>
      </c>
    </row>
    <row r="52" spans="1:8" ht="14.25">
      <c r="A52" s="18" t="s">
        <v>108</v>
      </c>
      <c r="B52" s="19" t="s">
        <v>109</v>
      </c>
      <c r="C52" s="20">
        <v>197474458</v>
      </c>
      <c r="D52" s="21">
        <f>C52/C121</f>
        <v>0.0007786972396762812</v>
      </c>
      <c r="E52" s="22">
        <v>0.611</v>
      </c>
      <c r="F52" s="22">
        <v>0.5255</v>
      </c>
      <c r="G52" s="22">
        <v>0.5682</v>
      </c>
      <c r="H52" s="22">
        <v>98.7376</v>
      </c>
    </row>
    <row r="53" spans="1:8" ht="14.25">
      <c r="A53" s="18" t="s">
        <v>110</v>
      </c>
      <c r="B53" s="19" t="s">
        <v>111</v>
      </c>
      <c r="C53" s="20">
        <v>303585914</v>
      </c>
      <c r="D53" s="21">
        <f>C53/C121</f>
        <v>0.001197124507294006</v>
      </c>
      <c r="E53" s="22">
        <v>0.711</v>
      </c>
      <c r="F53" s="22">
        <v>0.7001</v>
      </c>
      <c r="G53" s="22">
        <v>0.7054</v>
      </c>
      <c r="H53" s="22">
        <v>101.1959</v>
      </c>
    </row>
    <row r="54" spans="1:8" ht="14.25">
      <c r="A54" s="18" t="s">
        <v>112</v>
      </c>
      <c r="B54" s="19" t="s">
        <v>113</v>
      </c>
      <c r="C54" s="20">
        <v>16345808551</v>
      </c>
      <c r="D54" s="21">
        <f>C54/C121</f>
        <v>0.06445611309864009</v>
      </c>
      <c r="E54" s="22">
        <v>0.4588</v>
      </c>
      <c r="F54" s="22">
        <v>0.41</v>
      </c>
      <c r="G54" s="22">
        <v>0.4405</v>
      </c>
      <c r="H54" s="22">
        <v>99.3697</v>
      </c>
    </row>
    <row r="55" spans="1:8" ht="14.25">
      <c r="A55" s="18" t="s">
        <v>114</v>
      </c>
      <c r="B55" s="19" t="s">
        <v>113</v>
      </c>
      <c r="C55" s="20">
        <v>8264727248</v>
      </c>
      <c r="D55" s="21">
        <f>C55/C121</f>
        <v>0.03259014031422205</v>
      </c>
      <c r="E55" s="22">
        <v>0.4298</v>
      </c>
      <c r="F55" s="22">
        <v>0.409</v>
      </c>
      <c r="G55" s="22">
        <v>0.4192</v>
      </c>
      <c r="H55" s="22">
        <v>99.5753</v>
      </c>
    </row>
    <row r="56" spans="1:8" ht="14.25">
      <c r="A56" s="18" t="s">
        <v>115</v>
      </c>
      <c r="B56" s="19" t="s">
        <v>116</v>
      </c>
      <c r="C56" s="20">
        <v>15931630053</v>
      </c>
      <c r="D56" s="21">
        <f>C56/C121</f>
        <v>0.06282289097770197</v>
      </c>
      <c r="E56" s="22">
        <v>0.348</v>
      </c>
      <c r="F56" s="22">
        <v>0.3105</v>
      </c>
      <c r="G56" s="22">
        <v>0.3364</v>
      </c>
      <c r="H56" s="22">
        <v>99.5763</v>
      </c>
    </row>
    <row r="57" spans="1:8" ht="14.25">
      <c r="A57" s="18" t="s">
        <v>117</v>
      </c>
      <c r="B57" s="19" t="s">
        <v>118</v>
      </c>
      <c r="C57" s="20">
        <v>152455098</v>
      </c>
      <c r="D57" s="21">
        <f>C57/C121</f>
        <v>0.0006011732615423962</v>
      </c>
      <c r="E57" s="22">
        <v>0.07</v>
      </c>
      <c r="F57" s="22">
        <v>0.07</v>
      </c>
      <c r="G57" s="22">
        <v>0.07</v>
      </c>
      <c r="H57" s="22">
        <v>101.6367</v>
      </c>
    </row>
    <row r="58" spans="1:8" ht="14.25">
      <c r="A58" s="18" t="s">
        <v>119</v>
      </c>
      <c r="B58" s="19" t="s">
        <v>120</v>
      </c>
      <c r="C58" s="20">
        <v>266947768</v>
      </c>
      <c r="D58" s="21">
        <f>C58/C121</f>
        <v>0.0010526500094475222</v>
      </c>
      <c r="E58" s="22">
        <v>0.494</v>
      </c>
      <c r="F58" s="22">
        <v>0.494</v>
      </c>
      <c r="G58" s="22">
        <v>0.494</v>
      </c>
      <c r="H58" s="22">
        <v>133.4739</v>
      </c>
    </row>
    <row r="59" spans="1:8" ht="14.25">
      <c r="A59" s="18" t="s">
        <v>121</v>
      </c>
      <c r="B59" s="19" t="s">
        <v>122</v>
      </c>
      <c r="C59" s="20">
        <v>1573239818</v>
      </c>
      <c r="D59" s="21">
        <f>C59/C121</f>
        <v>0.006203726375719006</v>
      </c>
      <c r="E59" s="22">
        <v>0.256</v>
      </c>
      <c r="F59" s="22">
        <v>0.245</v>
      </c>
      <c r="G59" s="22">
        <v>0.2541</v>
      </c>
      <c r="H59" s="22">
        <v>104.8519</v>
      </c>
    </row>
    <row r="60" spans="1:8" ht="14.25">
      <c r="A60" s="18" t="s">
        <v>123</v>
      </c>
      <c r="B60" s="19" t="s">
        <v>124</v>
      </c>
      <c r="C60" s="20">
        <v>2087537632</v>
      </c>
      <c r="D60" s="21">
        <f>C60/C121</f>
        <v>0.008231747073632988</v>
      </c>
      <c r="E60" s="22">
        <v>0.245</v>
      </c>
      <c r="F60" s="22">
        <v>0.226</v>
      </c>
      <c r="G60" s="22">
        <v>0.2363</v>
      </c>
      <c r="H60" s="22">
        <v>104.2665</v>
      </c>
    </row>
    <row r="61" spans="1:8" ht="14.25">
      <c r="A61" s="18" t="s">
        <v>125</v>
      </c>
      <c r="B61" s="19" t="s">
        <v>126</v>
      </c>
      <c r="C61" s="20">
        <v>318462052</v>
      </c>
      <c r="D61" s="21">
        <f>C61/C121</f>
        <v>0.0012557852967194588</v>
      </c>
      <c r="E61" s="22">
        <v>0.264</v>
      </c>
      <c r="F61" s="22">
        <v>0.263</v>
      </c>
      <c r="G61" s="22">
        <v>0.2633</v>
      </c>
      <c r="H61" s="22">
        <v>106.1432</v>
      </c>
    </row>
    <row r="62" spans="1:8" ht="14.25">
      <c r="A62" s="18" t="s">
        <v>127</v>
      </c>
      <c r="B62" s="19" t="s">
        <v>128</v>
      </c>
      <c r="C62" s="20">
        <v>52807949</v>
      </c>
      <c r="D62" s="21">
        <f>C62/C121</f>
        <v>0.0002082365716343216</v>
      </c>
      <c r="E62" s="22">
        <v>0.29</v>
      </c>
      <c r="F62" s="22">
        <v>0.29</v>
      </c>
      <c r="G62" s="22">
        <v>0.29</v>
      </c>
      <c r="H62" s="22">
        <v>105.6159</v>
      </c>
    </row>
    <row r="63" spans="1:8" ht="14.25">
      <c r="A63" s="18" t="s">
        <v>129</v>
      </c>
      <c r="B63" s="19" t="s">
        <v>130</v>
      </c>
      <c r="C63" s="20">
        <v>985550142</v>
      </c>
      <c r="D63" s="21">
        <f>C63/C121</f>
        <v>0.0038863009571494405</v>
      </c>
      <c r="E63" s="22">
        <v>0.336</v>
      </c>
      <c r="F63" s="22">
        <v>0.3302</v>
      </c>
      <c r="G63" s="22">
        <v>0.3337</v>
      </c>
      <c r="H63" s="22">
        <v>109.4984</v>
      </c>
    </row>
    <row r="64" spans="1:8" ht="14.25">
      <c r="A64" s="18" t="s">
        <v>131</v>
      </c>
      <c r="B64" s="19" t="s">
        <v>132</v>
      </c>
      <c r="C64" s="20">
        <v>362771001</v>
      </c>
      <c r="D64" s="21">
        <f>C64/C121</f>
        <v>0.0014305079247935015</v>
      </c>
      <c r="E64" s="22">
        <v>0.5</v>
      </c>
      <c r="F64" s="22">
        <v>0.489</v>
      </c>
      <c r="G64" s="22">
        <v>0.4916</v>
      </c>
      <c r="H64" s="22">
        <v>145.1032</v>
      </c>
    </row>
    <row r="65" spans="1:8" ht="14.25">
      <c r="A65" s="18" t="s">
        <v>133</v>
      </c>
      <c r="B65" s="19" t="s">
        <v>134</v>
      </c>
      <c r="C65" s="20">
        <v>668590456</v>
      </c>
      <c r="D65" s="21">
        <f>C65/C121</f>
        <v>0.002636439911439616</v>
      </c>
      <c r="E65" s="22">
        <v>0.368</v>
      </c>
      <c r="F65" s="22">
        <v>0.35</v>
      </c>
      <c r="G65" s="22">
        <v>0.3563</v>
      </c>
      <c r="H65" s="22">
        <v>111.4178</v>
      </c>
    </row>
    <row r="66" spans="1:8" ht="14.25">
      <c r="A66" s="18" t="s">
        <v>135</v>
      </c>
      <c r="B66" s="19" t="s">
        <v>136</v>
      </c>
      <c r="C66" s="20">
        <v>218449215</v>
      </c>
      <c r="D66" s="21">
        <f>C66/C121</f>
        <v>0.0008614065963404264</v>
      </c>
      <c r="E66" s="22">
        <v>0.356</v>
      </c>
      <c r="F66" s="22">
        <v>0.329</v>
      </c>
      <c r="G66" s="22">
        <v>0.3422</v>
      </c>
      <c r="H66" s="22">
        <v>109.2086</v>
      </c>
    </row>
    <row r="67" spans="1:8" ht="14.25">
      <c r="A67" s="18" t="s">
        <v>137</v>
      </c>
      <c r="B67" s="19" t="s">
        <v>138</v>
      </c>
      <c r="C67" s="20">
        <v>487586358</v>
      </c>
      <c r="D67" s="21">
        <f>C67/C121</f>
        <v>0.0019226899262000307</v>
      </c>
      <c r="E67" s="22">
        <v>0.36</v>
      </c>
      <c r="F67" s="22">
        <v>0.36</v>
      </c>
      <c r="G67" s="22">
        <v>0.36</v>
      </c>
      <c r="H67" s="22">
        <v>108.3525</v>
      </c>
    </row>
    <row r="68" spans="1:8" ht="14.25">
      <c r="A68" s="18" t="s">
        <v>139</v>
      </c>
      <c r="B68" s="19" t="s">
        <v>140</v>
      </c>
      <c r="C68" s="20">
        <v>5447790248</v>
      </c>
      <c r="D68" s="21">
        <f>C68/C121</f>
        <v>0.021482166713697036</v>
      </c>
      <c r="E68" s="22">
        <v>0.4485</v>
      </c>
      <c r="F68" s="22">
        <v>0.4135</v>
      </c>
      <c r="G68" s="22">
        <v>0.44</v>
      </c>
      <c r="H68" s="22">
        <v>118.3378</v>
      </c>
    </row>
    <row r="69" spans="1:8" ht="14.25">
      <c r="A69" s="18" t="s">
        <v>141</v>
      </c>
      <c r="B69" s="19" t="s">
        <v>142</v>
      </c>
      <c r="C69" s="20">
        <v>2507922370</v>
      </c>
      <c r="D69" s="21">
        <f>C69/C121</f>
        <v>0.009889442141633311</v>
      </c>
      <c r="E69" s="22">
        <v>0.461</v>
      </c>
      <c r="F69" s="22">
        <v>0.4525</v>
      </c>
      <c r="G69" s="22">
        <v>0.4566</v>
      </c>
      <c r="H69" s="22">
        <v>113.9912</v>
      </c>
    </row>
    <row r="70" spans="1:8" ht="14.25">
      <c r="A70" s="18" t="s">
        <v>143</v>
      </c>
      <c r="B70" s="19" t="s">
        <v>144</v>
      </c>
      <c r="C70" s="20">
        <v>5622480370</v>
      </c>
      <c r="D70" s="21">
        <f>C70/C121</f>
        <v>0.02217101891857364</v>
      </c>
      <c r="E70" s="22">
        <v>0.475</v>
      </c>
      <c r="F70" s="22">
        <v>0.439</v>
      </c>
      <c r="G70" s="22">
        <v>0.4601</v>
      </c>
      <c r="H70" s="22">
        <v>114.7059</v>
      </c>
    </row>
    <row r="71" spans="1:8" ht="14.25">
      <c r="A71" s="18" t="s">
        <v>145</v>
      </c>
      <c r="B71" s="19" t="s">
        <v>146</v>
      </c>
      <c r="C71" s="20">
        <v>5540667265</v>
      </c>
      <c r="D71" s="21">
        <f>C71/C121</f>
        <v>0.021848406872043324</v>
      </c>
      <c r="E71" s="22">
        <v>0.4845</v>
      </c>
      <c r="F71" s="22">
        <v>0.434</v>
      </c>
      <c r="G71" s="22">
        <v>0.4788</v>
      </c>
      <c r="H71" s="22">
        <v>113.0045</v>
      </c>
    </row>
    <row r="72" spans="1:8" ht="14.25">
      <c r="A72" s="18" t="s">
        <v>147</v>
      </c>
      <c r="B72" s="19" t="s">
        <v>148</v>
      </c>
      <c r="C72" s="20">
        <v>129444226</v>
      </c>
      <c r="D72" s="21">
        <f>C72/C121</f>
        <v>0.0005104349316823177</v>
      </c>
      <c r="E72" s="22">
        <v>0.591</v>
      </c>
      <c r="F72" s="22">
        <v>0.591</v>
      </c>
      <c r="G72" s="22">
        <v>0.591</v>
      </c>
      <c r="H72" s="22">
        <v>129.4442</v>
      </c>
    </row>
    <row r="73" spans="1:8" ht="14.25">
      <c r="A73" s="18" t="s">
        <v>149</v>
      </c>
      <c r="B73" s="19" t="s">
        <v>150</v>
      </c>
      <c r="C73" s="20">
        <v>1816951562</v>
      </c>
      <c r="D73" s="21">
        <f>C73/C121</f>
        <v>0.007164750217746679</v>
      </c>
      <c r="E73" s="22">
        <v>0.507</v>
      </c>
      <c r="F73" s="22">
        <v>0.495</v>
      </c>
      <c r="G73" s="22">
        <v>0.499</v>
      </c>
      <c r="H73" s="22">
        <v>100.9415</v>
      </c>
    </row>
    <row r="74" spans="1:8" ht="14.25">
      <c r="A74" s="18" t="s">
        <v>151</v>
      </c>
      <c r="B74" s="19" t="s">
        <v>152</v>
      </c>
      <c r="C74" s="20">
        <v>205311446</v>
      </c>
      <c r="D74" s="21">
        <f>C74/C121</f>
        <v>0.000809600684024391</v>
      </c>
      <c r="E74" s="22">
        <v>0.473</v>
      </c>
      <c r="F74" s="22">
        <v>0.47</v>
      </c>
      <c r="G74" s="22">
        <v>0.4715</v>
      </c>
      <c r="H74" s="22">
        <v>102.6557</v>
      </c>
    </row>
    <row r="75" spans="1:8" ht="14.25">
      <c r="A75" s="18" t="s">
        <v>153</v>
      </c>
      <c r="B75" s="19" t="s">
        <v>154</v>
      </c>
      <c r="C75" s="20">
        <v>302300272</v>
      </c>
      <c r="D75" s="21">
        <f>C75/C121</f>
        <v>0.0011920548598735184</v>
      </c>
      <c r="E75" s="22">
        <v>0.513</v>
      </c>
      <c r="F75" s="22">
        <v>0.483</v>
      </c>
      <c r="G75" s="22">
        <v>0.5023</v>
      </c>
      <c r="H75" s="22">
        <v>100.7623</v>
      </c>
    </row>
    <row r="76" spans="1:8" ht="14.25">
      <c r="A76" s="18" t="s">
        <v>155</v>
      </c>
      <c r="B76" s="19" t="s">
        <v>156</v>
      </c>
      <c r="C76" s="20">
        <v>503854930</v>
      </c>
      <c r="D76" s="21">
        <f>C76/C121</f>
        <v>0.001986841473889681</v>
      </c>
      <c r="E76" s="22">
        <v>0.505</v>
      </c>
      <c r="F76" s="22">
        <v>0.505</v>
      </c>
      <c r="G76" s="22">
        <v>0.505</v>
      </c>
      <c r="H76" s="22">
        <v>100.771</v>
      </c>
    </row>
    <row r="77" spans="1:8" ht="14.25">
      <c r="A77" s="18" t="s">
        <v>157</v>
      </c>
      <c r="B77" s="19" t="s">
        <v>158</v>
      </c>
      <c r="C77" s="20">
        <v>1309131184</v>
      </c>
      <c r="D77" s="21">
        <f>C77/C121</f>
        <v>0.005162271868876034</v>
      </c>
      <c r="E77" s="22">
        <v>0.792</v>
      </c>
      <c r="F77" s="22">
        <v>0.79</v>
      </c>
      <c r="G77" s="22">
        <v>0.7908</v>
      </c>
      <c r="H77" s="22">
        <v>100.7012</v>
      </c>
    </row>
    <row r="78" spans="1:8" ht="14.25">
      <c r="A78" s="18" t="s">
        <v>159</v>
      </c>
      <c r="B78" s="19" t="s">
        <v>160</v>
      </c>
      <c r="C78" s="20">
        <v>50096808</v>
      </c>
      <c r="D78" s="21">
        <f>C78/C121</f>
        <v>0.00019754578136982475</v>
      </c>
      <c r="E78" s="22">
        <v>0.62</v>
      </c>
      <c r="F78" s="22">
        <v>0.62</v>
      </c>
      <c r="G78" s="22">
        <v>0.62</v>
      </c>
      <c r="H78" s="22">
        <v>100.1936</v>
      </c>
    </row>
    <row r="79" spans="1:8" ht="14.25">
      <c r="A79" s="18" t="s">
        <v>161</v>
      </c>
      <c r="B79" s="19" t="s">
        <v>162</v>
      </c>
      <c r="C79" s="20">
        <v>102401950</v>
      </c>
      <c r="D79" s="21">
        <f>C79/C121</f>
        <v>0.0004037996438125105</v>
      </c>
      <c r="E79" s="22">
        <v>0.5</v>
      </c>
      <c r="F79" s="22">
        <v>0.5</v>
      </c>
      <c r="G79" s="22">
        <v>0.5</v>
      </c>
      <c r="H79" s="22">
        <v>102.4019</v>
      </c>
    </row>
    <row r="80" spans="1:8" ht="14.25">
      <c r="A80" s="18" t="s">
        <v>163</v>
      </c>
      <c r="B80" s="19" t="s">
        <v>164</v>
      </c>
      <c r="C80" s="20">
        <v>300013046</v>
      </c>
      <c r="D80" s="21">
        <f>C80/C121</f>
        <v>0.0011830356854914026</v>
      </c>
      <c r="E80" s="22">
        <v>0.52</v>
      </c>
      <c r="F80" s="22">
        <v>0.518</v>
      </c>
      <c r="G80" s="22">
        <v>0.519</v>
      </c>
      <c r="H80" s="22">
        <v>100.0043</v>
      </c>
    </row>
    <row r="81" spans="1:8" ht="14.25">
      <c r="A81" s="18" t="s">
        <v>165</v>
      </c>
      <c r="B81" s="19" t="s">
        <v>166</v>
      </c>
      <c r="C81" s="20">
        <v>600253562</v>
      </c>
      <c r="D81" s="21">
        <f>C81/C121</f>
        <v>0.0023669683490674803</v>
      </c>
      <c r="E81" s="22">
        <v>0.575</v>
      </c>
      <c r="F81" s="22">
        <v>0.572</v>
      </c>
      <c r="G81" s="22">
        <v>0.5735</v>
      </c>
      <c r="H81" s="22">
        <v>100.0422</v>
      </c>
    </row>
    <row r="82" spans="1:8" ht="14.25">
      <c r="A82" s="18" t="s">
        <v>167</v>
      </c>
      <c r="B82" s="19" t="s">
        <v>168</v>
      </c>
      <c r="C82" s="20">
        <v>300889248</v>
      </c>
      <c r="D82" s="21">
        <f>C82/C121</f>
        <v>0.0011864907960191591</v>
      </c>
      <c r="E82" s="22">
        <v>0.73</v>
      </c>
      <c r="F82" s="22">
        <v>0.727</v>
      </c>
      <c r="G82" s="22">
        <v>0.7283</v>
      </c>
      <c r="H82" s="22">
        <v>100.2963</v>
      </c>
    </row>
    <row r="83" spans="1:8" ht="14.25">
      <c r="A83" s="18" t="s">
        <v>169</v>
      </c>
      <c r="B83" s="19" t="s">
        <v>170</v>
      </c>
      <c r="C83" s="20">
        <v>201118544</v>
      </c>
      <c r="D83" s="21">
        <f>C83/C121</f>
        <v>0.0007930668940512433</v>
      </c>
      <c r="E83" s="22">
        <v>0.8325</v>
      </c>
      <c r="F83" s="22">
        <v>0.83</v>
      </c>
      <c r="G83" s="22">
        <v>0.8312</v>
      </c>
      <c r="H83" s="22">
        <v>100.5596</v>
      </c>
    </row>
    <row r="84" spans="1:8" ht="14.25">
      <c r="A84" s="18" t="s">
        <v>171</v>
      </c>
      <c r="B84" s="19" t="s">
        <v>172</v>
      </c>
      <c r="C84" s="20">
        <v>299999514</v>
      </c>
      <c r="D84" s="21">
        <f>C84/C121</f>
        <v>0.0011829823250155515</v>
      </c>
      <c r="E84" s="22">
        <v>0.7</v>
      </c>
      <c r="F84" s="22">
        <v>0.7</v>
      </c>
      <c r="G84" s="22">
        <v>0.7</v>
      </c>
      <c r="H84" s="22">
        <v>99.9998</v>
      </c>
    </row>
    <row r="85" spans="1:8" ht="14.25">
      <c r="A85" s="18" t="s">
        <v>173</v>
      </c>
      <c r="B85" s="19" t="s">
        <v>174</v>
      </c>
      <c r="C85" s="20">
        <v>611642812</v>
      </c>
      <c r="D85" s="21">
        <f>C85/C121</f>
        <v>0.0024118793599739296</v>
      </c>
      <c r="E85" s="22">
        <v>0.462</v>
      </c>
      <c r="F85" s="22">
        <v>0.46</v>
      </c>
      <c r="G85" s="22">
        <v>0.461</v>
      </c>
      <c r="H85" s="22">
        <v>101.9405</v>
      </c>
    </row>
    <row r="86" spans="1:8" ht="14.25">
      <c r="A86" s="18" t="s">
        <v>175</v>
      </c>
      <c r="B86" s="19" t="s">
        <v>176</v>
      </c>
      <c r="C86" s="20">
        <v>403246016</v>
      </c>
      <c r="D86" s="21">
        <f>C86/C121</f>
        <v>0.0015901122745183456</v>
      </c>
      <c r="E86" s="22">
        <v>0.503</v>
      </c>
      <c r="F86" s="22">
        <v>0.5</v>
      </c>
      <c r="G86" s="22">
        <v>0.5015</v>
      </c>
      <c r="H86" s="22">
        <v>100.8115</v>
      </c>
    </row>
    <row r="87" spans="1:8" ht="14.25">
      <c r="A87" s="18" t="s">
        <v>177</v>
      </c>
      <c r="B87" s="19" t="s">
        <v>178</v>
      </c>
      <c r="C87" s="20">
        <v>201537392</v>
      </c>
      <c r="D87" s="21">
        <f>C87/C121</f>
        <v>0.0007947185293297862</v>
      </c>
      <c r="E87" s="22">
        <v>0.497</v>
      </c>
      <c r="F87" s="22">
        <v>0.497</v>
      </c>
      <c r="G87" s="22">
        <v>0.497</v>
      </c>
      <c r="H87" s="22">
        <v>100.7687</v>
      </c>
    </row>
    <row r="88" spans="1:8" ht="14.25">
      <c r="A88" s="18" t="s">
        <v>179</v>
      </c>
      <c r="B88" s="19" t="s">
        <v>180</v>
      </c>
      <c r="C88" s="20">
        <v>302566492</v>
      </c>
      <c r="D88" s="21">
        <f>C88/C121</f>
        <v>0.0011931046400893812</v>
      </c>
      <c r="E88" s="22">
        <v>0.447</v>
      </c>
      <c r="F88" s="22">
        <v>0.445</v>
      </c>
      <c r="G88" s="22">
        <v>0.446</v>
      </c>
      <c r="H88" s="22">
        <v>100.8555</v>
      </c>
    </row>
    <row r="89" spans="1:8" ht="14.25">
      <c r="A89" s="18" t="s">
        <v>181</v>
      </c>
      <c r="B89" s="19" t="s">
        <v>182</v>
      </c>
      <c r="C89" s="20">
        <v>302375962</v>
      </c>
      <c r="D89" s="21">
        <f>C89/C121</f>
        <v>0.0011923533267976362</v>
      </c>
      <c r="E89" s="22">
        <v>0.447</v>
      </c>
      <c r="F89" s="22">
        <v>0.445</v>
      </c>
      <c r="G89" s="22">
        <v>0.446</v>
      </c>
      <c r="H89" s="22">
        <v>100.792</v>
      </c>
    </row>
    <row r="90" spans="1:8" ht="14.25">
      <c r="A90" s="18" t="s">
        <v>183</v>
      </c>
      <c r="B90" s="19" t="s">
        <v>184</v>
      </c>
      <c r="C90" s="20">
        <v>101708970</v>
      </c>
      <c r="D90" s="21">
        <f>C90/C121</f>
        <v>0.00040106702908037706</v>
      </c>
      <c r="E90" s="22">
        <v>0.47</v>
      </c>
      <c r="F90" s="22">
        <v>0.47</v>
      </c>
      <c r="G90" s="22">
        <v>0.47</v>
      </c>
      <c r="H90" s="22">
        <v>101.709</v>
      </c>
    </row>
    <row r="91" spans="1:8" ht="14.25">
      <c r="A91" s="18" t="s">
        <v>185</v>
      </c>
      <c r="B91" s="19" t="s">
        <v>186</v>
      </c>
      <c r="C91" s="20">
        <v>604886204</v>
      </c>
      <c r="D91" s="21">
        <f>C91/C121</f>
        <v>0.0023852361573417457</v>
      </c>
      <c r="E91" s="22">
        <v>0.51</v>
      </c>
      <c r="F91" s="22">
        <v>0.504</v>
      </c>
      <c r="G91" s="22">
        <v>0.5063</v>
      </c>
      <c r="H91" s="22">
        <v>100.8121</v>
      </c>
    </row>
    <row r="92" spans="1:8" ht="14.25">
      <c r="A92" s="18" t="s">
        <v>187</v>
      </c>
      <c r="B92" s="19" t="s">
        <v>188</v>
      </c>
      <c r="C92" s="20">
        <v>304643316</v>
      </c>
      <c r="D92" s="21">
        <f>C92/C121</f>
        <v>0.0012012941403035985</v>
      </c>
      <c r="E92" s="22">
        <v>0.48</v>
      </c>
      <c r="F92" s="22">
        <v>0.48</v>
      </c>
      <c r="G92" s="22">
        <v>0.48</v>
      </c>
      <c r="H92" s="22">
        <v>101.5478</v>
      </c>
    </row>
    <row r="93" spans="1:8" ht="14.25">
      <c r="A93" s="18" t="s">
        <v>189</v>
      </c>
      <c r="B93" s="19" t="s">
        <v>190</v>
      </c>
      <c r="C93" s="20">
        <v>99999988</v>
      </c>
      <c r="D93" s="21">
        <f>C93/C121</f>
        <v>0.00039432803316397124</v>
      </c>
      <c r="E93" s="22">
        <v>0.65</v>
      </c>
      <c r="F93" s="22">
        <v>0.65</v>
      </c>
      <c r="G93" s="22">
        <v>0.65</v>
      </c>
      <c r="H93" s="22">
        <v>100</v>
      </c>
    </row>
    <row r="94" spans="1:8" ht="14.25">
      <c r="A94" s="18" t="s">
        <v>191</v>
      </c>
      <c r="B94" s="19" t="s">
        <v>192</v>
      </c>
      <c r="C94" s="20">
        <v>300134724</v>
      </c>
      <c r="D94" s="21">
        <f>C94/C121</f>
        <v>0.001183515496013173</v>
      </c>
      <c r="E94" s="22">
        <v>1.021</v>
      </c>
      <c r="F94" s="22">
        <v>1.019</v>
      </c>
      <c r="G94" s="22">
        <v>1.0201</v>
      </c>
      <c r="H94" s="22">
        <v>100.0451</v>
      </c>
    </row>
    <row r="95" spans="1:8" ht="14.25">
      <c r="A95" s="18" t="s">
        <v>193</v>
      </c>
      <c r="B95" s="19" t="s">
        <v>194</v>
      </c>
      <c r="C95" s="20">
        <v>203651422</v>
      </c>
      <c r="D95" s="21">
        <f>C95/C121</f>
        <v>0.0008030547432496282</v>
      </c>
      <c r="E95" s="22">
        <v>0.462</v>
      </c>
      <c r="F95" s="22">
        <v>0.461</v>
      </c>
      <c r="G95" s="22">
        <v>0.4615</v>
      </c>
      <c r="H95" s="22">
        <v>101.8257</v>
      </c>
    </row>
    <row r="96" spans="1:8" ht="14.25">
      <c r="A96" s="18" t="s">
        <v>195</v>
      </c>
      <c r="B96" s="19" t="s">
        <v>196</v>
      </c>
      <c r="C96" s="20">
        <v>612166964</v>
      </c>
      <c r="D96" s="21">
        <f>C96/C121</f>
        <v>0.0024139462384943446</v>
      </c>
      <c r="E96" s="22">
        <v>0.432</v>
      </c>
      <c r="F96" s="22">
        <v>0.43</v>
      </c>
      <c r="G96" s="22">
        <v>0.431</v>
      </c>
      <c r="H96" s="22">
        <v>102.0278</v>
      </c>
    </row>
    <row r="97" spans="1:8" ht="14.25">
      <c r="A97" s="18" t="s">
        <v>197</v>
      </c>
      <c r="B97" s="19" t="s">
        <v>198</v>
      </c>
      <c r="C97" s="20">
        <v>204389412</v>
      </c>
      <c r="D97" s="21">
        <f>C97/C121</f>
        <v>0.0008059648450507872</v>
      </c>
      <c r="E97" s="22">
        <v>0.4925</v>
      </c>
      <c r="F97" s="22">
        <v>0.4925</v>
      </c>
      <c r="G97" s="22">
        <v>0.4925</v>
      </c>
      <c r="H97" s="22">
        <v>102.1947</v>
      </c>
    </row>
    <row r="98" spans="1:8" ht="14.25">
      <c r="A98" s="18" t="s">
        <v>199</v>
      </c>
      <c r="B98" s="19" t="s">
        <v>200</v>
      </c>
      <c r="C98" s="20">
        <v>100768154</v>
      </c>
      <c r="D98" s="21">
        <f>C98/C121</f>
        <v>0.0003973571274066969</v>
      </c>
      <c r="E98" s="22">
        <v>0.46</v>
      </c>
      <c r="F98" s="22">
        <v>0.46</v>
      </c>
      <c r="G98" s="22">
        <v>0.46</v>
      </c>
      <c r="H98" s="22">
        <v>100.7682</v>
      </c>
    </row>
    <row r="99" spans="1:8" ht="14.25">
      <c r="A99" s="18" t="s">
        <v>201</v>
      </c>
      <c r="B99" s="19" t="s">
        <v>202</v>
      </c>
      <c r="C99" s="20">
        <v>308358840</v>
      </c>
      <c r="D99" s="21">
        <f>C99/C121</f>
        <v>0.0012159454947726963</v>
      </c>
      <c r="E99" s="22">
        <v>0.52</v>
      </c>
      <c r="F99" s="22">
        <v>0.52</v>
      </c>
      <c r="G99" s="22">
        <v>0.52</v>
      </c>
      <c r="H99" s="22">
        <v>102.7863</v>
      </c>
    </row>
    <row r="100" spans="1:8" ht="14.25">
      <c r="A100" s="18" t="s">
        <v>203</v>
      </c>
      <c r="B100" s="19" t="s">
        <v>204</v>
      </c>
      <c r="C100" s="20">
        <v>400840932</v>
      </c>
      <c r="D100" s="21">
        <f>C100/C121</f>
        <v>0.0015806283529471337</v>
      </c>
      <c r="E100" s="22">
        <v>0.455</v>
      </c>
      <c r="F100" s="22">
        <v>0.42</v>
      </c>
      <c r="G100" s="22">
        <v>0.4375</v>
      </c>
      <c r="H100" s="22">
        <v>100.2075</v>
      </c>
    </row>
    <row r="101" spans="1:8" ht="14.25">
      <c r="A101" s="18" t="s">
        <v>205</v>
      </c>
      <c r="B101" s="19" t="s">
        <v>206</v>
      </c>
      <c r="C101" s="20">
        <v>1228157816</v>
      </c>
      <c r="D101" s="21">
        <f>C101/C121</f>
        <v>0.0048429711411389215</v>
      </c>
      <c r="E101" s="22">
        <v>0.5298</v>
      </c>
      <c r="F101" s="22">
        <v>0.5293</v>
      </c>
      <c r="G101" s="22">
        <v>0.5295</v>
      </c>
      <c r="H101" s="22">
        <v>102.3468</v>
      </c>
    </row>
    <row r="102" spans="1:8" ht="14.25">
      <c r="A102" s="18" t="s">
        <v>207</v>
      </c>
      <c r="B102" s="19" t="s">
        <v>208</v>
      </c>
      <c r="C102" s="20">
        <v>1466394572</v>
      </c>
      <c r="D102" s="21">
        <f>C102/C121</f>
        <v>0.005782405568079502</v>
      </c>
      <c r="E102" s="22">
        <v>0.502</v>
      </c>
      <c r="F102" s="22">
        <v>0.485</v>
      </c>
      <c r="G102" s="22">
        <v>0.4953</v>
      </c>
      <c r="H102" s="22">
        <v>101.1267</v>
      </c>
    </row>
    <row r="103" spans="1:8" ht="14.25">
      <c r="A103" s="18" t="s">
        <v>209</v>
      </c>
      <c r="B103" s="19" t="s">
        <v>210</v>
      </c>
      <c r="C103" s="20">
        <v>100809796</v>
      </c>
      <c r="D103" s="21">
        <f>C103/C121</f>
        <v>0.00039752133350597177</v>
      </c>
      <c r="E103" s="22">
        <v>0.494</v>
      </c>
      <c r="F103" s="22">
        <v>0.494</v>
      </c>
      <c r="G103" s="22">
        <v>0.494</v>
      </c>
      <c r="H103" s="22">
        <v>100.8098</v>
      </c>
    </row>
    <row r="104" spans="1:8" ht="14.25">
      <c r="A104" s="18" t="s">
        <v>211</v>
      </c>
      <c r="B104" s="19" t="s">
        <v>212</v>
      </c>
      <c r="C104" s="20">
        <v>150348402</v>
      </c>
      <c r="D104" s="21">
        <f>C104/C121</f>
        <v>0.0005928659676439769</v>
      </c>
      <c r="E104" s="22">
        <v>0.62</v>
      </c>
      <c r="F104" s="22">
        <v>0.62</v>
      </c>
      <c r="G104" s="22">
        <v>0.62</v>
      </c>
      <c r="H104" s="22">
        <v>100.2323</v>
      </c>
    </row>
    <row r="105" spans="1:8" ht="14.25">
      <c r="A105" s="18" t="s">
        <v>213</v>
      </c>
      <c r="B105" s="19" t="s">
        <v>214</v>
      </c>
      <c r="C105" s="20">
        <v>401940372</v>
      </c>
      <c r="D105" s="21">
        <f>C105/C121</f>
        <v>0.0015849637535951997</v>
      </c>
      <c r="E105" s="22">
        <v>0.535</v>
      </c>
      <c r="F105" s="22">
        <v>0.533</v>
      </c>
      <c r="G105" s="22">
        <v>0.534</v>
      </c>
      <c r="H105" s="22">
        <v>100.4851</v>
      </c>
    </row>
    <row r="106" spans="1:8" ht="14.25">
      <c r="A106" s="18" t="s">
        <v>215</v>
      </c>
      <c r="B106" s="19" t="s">
        <v>216</v>
      </c>
      <c r="C106" s="20">
        <v>1400850612</v>
      </c>
      <c r="D106" s="21">
        <f>C106/C121</f>
        <v>0.005523947328738734</v>
      </c>
      <c r="E106" s="22">
        <v>0.653</v>
      </c>
      <c r="F106" s="22">
        <v>0.647</v>
      </c>
      <c r="G106" s="22">
        <v>0.6506</v>
      </c>
      <c r="H106" s="22">
        <v>100.0609</v>
      </c>
    </row>
    <row r="107" spans="1:8" ht="14.25">
      <c r="A107" s="18" t="s">
        <v>217</v>
      </c>
      <c r="B107" s="19" t="s">
        <v>218</v>
      </c>
      <c r="C107" s="20">
        <v>302249824</v>
      </c>
      <c r="D107" s="21">
        <f>C107/C121</f>
        <v>0.0011918559292434761</v>
      </c>
      <c r="E107" s="22">
        <v>0.67</v>
      </c>
      <c r="F107" s="22">
        <v>0.67</v>
      </c>
      <c r="G107" s="22">
        <v>0.67</v>
      </c>
      <c r="H107" s="22">
        <v>100.7497</v>
      </c>
    </row>
    <row r="108" spans="1:8" ht="14.25">
      <c r="A108" s="18" t="s">
        <v>219</v>
      </c>
      <c r="B108" s="19" t="s">
        <v>220</v>
      </c>
      <c r="C108" s="20">
        <v>100459536</v>
      </c>
      <c r="D108" s="21">
        <f>C108/C121</f>
        <v>0.00039614015997127083</v>
      </c>
      <c r="E108" s="22">
        <v>0.665</v>
      </c>
      <c r="F108" s="22">
        <v>0.665</v>
      </c>
      <c r="G108" s="22">
        <v>0.665</v>
      </c>
      <c r="H108" s="22">
        <v>100.4595</v>
      </c>
    </row>
    <row r="109" spans="1:8" ht="14.25">
      <c r="A109" s="18" t="s">
        <v>221</v>
      </c>
      <c r="B109" s="19" t="s">
        <v>222</v>
      </c>
      <c r="C109" s="20">
        <v>204524474</v>
      </c>
      <c r="D109" s="21">
        <f>C109/C121</f>
        <v>0.0008064974324428496</v>
      </c>
      <c r="E109" s="22">
        <v>0.505</v>
      </c>
      <c r="F109" s="22">
        <v>0.5</v>
      </c>
      <c r="G109" s="22">
        <v>0.5025</v>
      </c>
      <c r="H109" s="22">
        <v>102.2622</v>
      </c>
    </row>
    <row r="110" spans="1:8" ht="14.25">
      <c r="A110" s="18" t="s">
        <v>223</v>
      </c>
      <c r="B110" s="19" t="s">
        <v>224</v>
      </c>
      <c r="C110" s="20">
        <v>400233688</v>
      </c>
      <c r="D110" s="21">
        <f>C110/C121</f>
        <v>0.0015782338193380836</v>
      </c>
      <c r="E110" s="22">
        <v>0.6285</v>
      </c>
      <c r="F110" s="22">
        <v>0.628</v>
      </c>
      <c r="G110" s="22">
        <v>0.6282</v>
      </c>
      <c r="H110" s="22">
        <v>100.0585</v>
      </c>
    </row>
    <row r="111" spans="1:8" ht="14.25">
      <c r="A111" s="18" t="s">
        <v>225</v>
      </c>
      <c r="B111" s="19" t="s">
        <v>226</v>
      </c>
      <c r="C111" s="20">
        <v>4800109938</v>
      </c>
      <c r="D111" s="21">
        <f>C111/C121</f>
        <v>0.018928181379605485</v>
      </c>
      <c r="E111" s="22">
        <v>0.5</v>
      </c>
      <c r="F111" s="22">
        <v>0.499</v>
      </c>
      <c r="G111" s="22">
        <v>0.4995</v>
      </c>
      <c r="H111" s="22">
        <v>100.0024</v>
      </c>
    </row>
    <row r="112" spans="1:8" ht="14.25">
      <c r="A112" s="18" t="s">
        <v>227</v>
      </c>
      <c r="B112" s="19" t="s">
        <v>228</v>
      </c>
      <c r="C112" s="20">
        <v>4500153210</v>
      </c>
      <c r="D112" s="21">
        <f>C112/C121</f>
        <v>0.01774536777180245</v>
      </c>
      <c r="E112" s="22">
        <v>0.54</v>
      </c>
      <c r="F112" s="22">
        <v>0.539</v>
      </c>
      <c r="G112" s="22">
        <v>0.5395</v>
      </c>
      <c r="H112" s="22">
        <v>100.0034</v>
      </c>
    </row>
    <row r="113" spans="1:8" ht="14.25">
      <c r="A113" s="18" t="s">
        <v>229</v>
      </c>
      <c r="B113" s="19" t="s">
        <v>230</v>
      </c>
      <c r="C113" s="20">
        <v>1500072270</v>
      </c>
      <c r="D113" s="21">
        <f>C113/C121</f>
        <v>0.005915206188153879</v>
      </c>
      <c r="E113" s="22">
        <v>0.59</v>
      </c>
      <c r="F113" s="22">
        <v>0.589</v>
      </c>
      <c r="G113" s="22">
        <v>0.5895</v>
      </c>
      <c r="H113" s="22">
        <v>100.0048</v>
      </c>
    </row>
    <row r="114" spans="1:8" ht="14.25">
      <c r="A114" s="18" t="s">
        <v>231</v>
      </c>
      <c r="B114" s="19" t="s">
        <v>232</v>
      </c>
      <c r="C114" s="20">
        <v>614417254</v>
      </c>
      <c r="D114" s="21">
        <f>C114/C121</f>
        <v>0.002422819763856653</v>
      </c>
      <c r="E114" s="22">
        <v>0.53</v>
      </c>
      <c r="F114" s="22">
        <v>0.525</v>
      </c>
      <c r="G114" s="22">
        <v>0.5271</v>
      </c>
      <c r="H114" s="22">
        <v>102.403</v>
      </c>
    </row>
    <row r="115" spans="1:8" ht="14.25">
      <c r="A115" s="18" t="s">
        <v>233</v>
      </c>
      <c r="B115" s="19" t="s">
        <v>234</v>
      </c>
      <c r="C115" s="20">
        <v>100770662</v>
      </c>
      <c r="D115" s="21">
        <f>C115/C121</f>
        <v>0.00039736701715495544</v>
      </c>
      <c r="E115" s="22">
        <v>0.563</v>
      </c>
      <c r="F115" s="22">
        <v>0.563</v>
      </c>
      <c r="G115" s="22">
        <v>0.563</v>
      </c>
      <c r="H115" s="22">
        <v>100.7707</v>
      </c>
    </row>
    <row r="116" spans="1:8" ht="14.25">
      <c r="A116" s="18" t="s">
        <v>235</v>
      </c>
      <c r="B116" s="19" t="s">
        <v>236</v>
      </c>
      <c r="C116" s="20">
        <v>201866208</v>
      </c>
      <c r="D116" s="21">
        <f>C116/C121</f>
        <v>0.0007960151431509083</v>
      </c>
      <c r="E116" s="22">
        <v>0.531</v>
      </c>
      <c r="F116" s="22">
        <v>0.531</v>
      </c>
      <c r="G116" s="22">
        <v>0.531</v>
      </c>
      <c r="H116" s="22">
        <v>100.9331</v>
      </c>
    </row>
    <row r="117" spans="1:8" ht="14.25">
      <c r="A117" s="18" t="s">
        <v>237</v>
      </c>
      <c r="B117" s="19" t="s">
        <v>238</v>
      </c>
      <c r="C117" s="20">
        <v>905907870</v>
      </c>
      <c r="D117" s="21">
        <f>C117/C121</f>
        <v>0.0035722491147185194</v>
      </c>
      <c r="E117" s="22">
        <v>0.583</v>
      </c>
      <c r="F117" s="22">
        <v>0.58</v>
      </c>
      <c r="G117" s="22">
        <v>0.582</v>
      </c>
      <c r="H117" s="22">
        <v>100.6564</v>
      </c>
    </row>
    <row r="118" spans="1:8" ht="14.25">
      <c r="A118" s="18" t="s">
        <v>239</v>
      </c>
      <c r="B118" s="19" t="s">
        <v>240</v>
      </c>
      <c r="C118" s="20">
        <v>100248212</v>
      </c>
      <c r="D118" s="21">
        <f>C118/C121</f>
        <v>0.0003953068500984702</v>
      </c>
      <c r="E118" s="22">
        <v>0.461</v>
      </c>
      <c r="F118" s="22">
        <v>0.461</v>
      </c>
      <c r="G118" s="22">
        <v>0.461</v>
      </c>
      <c r="H118" s="22">
        <v>100.2482</v>
      </c>
    </row>
    <row r="119" spans="1:8" ht="14.25">
      <c r="A119" s="18" t="s">
        <v>241</v>
      </c>
      <c r="B119" s="19" t="s">
        <v>242</v>
      </c>
      <c r="C119" s="20">
        <v>502121540</v>
      </c>
      <c r="D119" s="21">
        <f>C119/C121</f>
        <v>0.001980006230375391</v>
      </c>
      <c r="E119" s="22">
        <v>0.48</v>
      </c>
      <c r="F119" s="22">
        <v>0.48</v>
      </c>
      <c r="G119" s="22">
        <v>0.48</v>
      </c>
      <c r="H119" s="22">
        <v>100.4243</v>
      </c>
    </row>
    <row r="120" spans="1:8" ht="14.25">
      <c r="A120" s="18" t="s">
        <v>243</v>
      </c>
      <c r="B120" s="19" t="s">
        <v>244</v>
      </c>
      <c r="C120" s="20">
        <v>100066044</v>
      </c>
      <c r="D120" s="21">
        <f>C120/C121</f>
        <v>0.0003945885105208153</v>
      </c>
      <c r="E120" s="22">
        <v>0.593</v>
      </c>
      <c r="F120" s="22">
        <v>0.593</v>
      </c>
      <c r="G120" s="22">
        <v>0.593</v>
      </c>
      <c r="H120" s="22">
        <v>100.066</v>
      </c>
    </row>
    <row r="121" spans="1:8" ht="14.25">
      <c r="A121" s="24" t="s">
        <v>245</v>
      </c>
      <c r="B121" s="24"/>
      <c r="C121" s="25">
        <f>SUM(C5:C120)</f>
        <v>253595939395</v>
      </c>
      <c r="D121" s="26">
        <f>SUM(D5:D120)</f>
        <v>1.0000000000000002</v>
      </c>
      <c r="E121" s="27"/>
      <c r="F121" s="27"/>
      <c r="G121" s="27"/>
      <c r="H121" s="27"/>
    </row>
    <row r="122" spans="1:4" ht="14.25">
      <c r="A122" s="28"/>
      <c r="B122" s="28"/>
      <c r="C122" s="28"/>
      <c r="D122" s="28"/>
    </row>
  </sheetData>
  <sheetProtection/>
  <mergeCells count="3">
    <mergeCell ref="A1:H1"/>
    <mergeCell ref="A3:B3"/>
    <mergeCell ref="E3:G3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portrait" paperSize="9" scale="85" r:id="rId1"/>
  <headerFooter alignWithMargins="0">
    <oddHeader>&amp;L&amp;"新細明體,標準"&amp;8[BDmys008]&amp;C&amp;"新細明體,粗體"&amp;14 等殖營業金額統計表--當月買賣斷
Monthly Outright Trading Amount(Electronic Bond Trading System)&amp;R&amp;"新細明體,標準"&amp;8製表時間 Time：109/07/31  18:16
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ctop6</dc:creator>
  <cp:keywords/>
  <dc:description/>
  <cp:lastModifiedBy>ctop6</cp:lastModifiedBy>
  <dcterms:created xsi:type="dcterms:W3CDTF">2020-07-31T10:21:17Z</dcterms:created>
  <dcterms:modified xsi:type="dcterms:W3CDTF">2020-07-31T10:21:19Z</dcterms:modified>
  <cp:category/>
  <cp:version/>
  <cp:contentType/>
  <cp:contentStatus/>
</cp:coreProperties>
</file>