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500" activeTab="0"/>
  </bookViews>
  <sheets>
    <sheet name="BDmys008" sheetId="1" r:id="rId1"/>
  </sheets>
  <externalReferences>
    <externalReference r:id="rId4"/>
  </externalReferences>
  <definedNames>
    <definedName name="_xlnm.Print_Area" localSheetId="0">'BDmys008'!$A$2:$H$100</definedName>
    <definedName name="_xlnm.Print_Titles" localSheetId="0">'BDmys008'!$2:$4</definedName>
  </definedNames>
  <calcPr fullCalcOnLoad="1"/>
</workbook>
</file>

<file path=xl/sharedStrings.xml><?xml version="1.0" encoding="utf-8"?>
<sst xmlns="http://schemas.openxmlformats.org/spreadsheetml/2006/main" count="206" uniqueCount="205">
  <si>
    <t>月份 Month：2021/02</t>
  </si>
  <si>
    <r>
      <t xml:space="preserve">債券
</t>
    </r>
    <r>
      <rPr>
        <sz val="10"/>
        <rFont val="Times New Roman"/>
        <family val="1"/>
      </rPr>
      <t>Bond</t>
    </r>
  </si>
  <si>
    <t>總成交值</t>
  </si>
  <si>
    <t>比率%</t>
  </si>
  <si>
    <r>
      <t>殖利率</t>
    </r>
    <r>
      <rPr>
        <sz val="10"/>
        <rFont val="Times New Roman"/>
        <family val="1"/>
      </rPr>
      <t>%
Yield%</t>
    </r>
  </si>
  <si>
    <t>百元價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</si>
  <si>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</si>
  <si>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</si>
  <si>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Trading Value</t>
  </si>
  <si>
    <t>Rate%</t>
  </si>
  <si>
    <t>最高High</t>
  </si>
  <si>
    <t>最低Low</t>
  </si>
  <si>
    <t>加權平均Average</t>
  </si>
  <si>
    <t>Per-Hundred Price</t>
  </si>
  <si>
    <t>A00102</t>
  </si>
  <si>
    <t>100央債甲2</t>
  </si>
  <si>
    <t>A00104</t>
  </si>
  <si>
    <t>100央債甲4</t>
  </si>
  <si>
    <t>A00107</t>
  </si>
  <si>
    <t>100央債甲7</t>
  </si>
  <si>
    <t>A00109</t>
  </si>
  <si>
    <t>100央債甲9</t>
  </si>
  <si>
    <t>A01102</t>
  </si>
  <si>
    <t>101央債甲2</t>
  </si>
  <si>
    <t>A01104</t>
  </si>
  <si>
    <t>101央債甲4</t>
  </si>
  <si>
    <t>A01105</t>
  </si>
  <si>
    <t>101央債甲5</t>
  </si>
  <si>
    <t>A01107</t>
  </si>
  <si>
    <t>101央債甲7</t>
  </si>
  <si>
    <t>A01109</t>
  </si>
  <si>
    <t>101央債甲9</t>
  </si>
  <si>
    <t>A01201</t>
  </si>
  <si>
    <t>101央債乙1</t>
  </si>
  <si>
    <t>A02103</t>
  </si>
  <si>
    <t>102央債甲3</t>
  </si>
  <si>
    <t>A02108</t>
  </si>
  <si>
    <t>102央債甲8</t>
  </si>
  <si>
    <t>A02110</t>
  </si>
  <si>
    <t>102央甲10</t>
  </si>
  <si>
    <t>A03103</t>
  </si>
  <si>
    <t>103央債甲3</t>
  </si>
  <si>
    <t>A03113</t>
  </si>
  <si>
    <t>103央甲13</t>
  </si>
  <si>
    <t>A04105</t>
  </si>
  <si>
    <t>104央債甲5</t>
  </si>
  <si>
    <t>A04107</t>
  </si>
  <si>
    <t>104央債甲7</t>
  </si>
  <si>
    <t>A04111</t>
  </si>
  <si>
    <t>104央甲11</t>
  </si>
  <si>
    <t>A04112</t>
  </si>
  <si>
    <t>104央甲12</t>
  </si>
  <si>
    <t>A05102</t>
  </si>
  <si>
    <t>105央債甲2</t>
  </si>
  <si>
    <t>A05105</t>
  </si>
  <si>
    <t>105央債甲5</t>
  </si>
  <si>
    <t>A05108</t>
  </si>
  <si>
    <t>105央債甲8</t>
  </si>
  <si>
    <t>A05110</t>
  </si>
  <si>
    <t>105央甲10</t>
  </si>
  <si>
    <t>A05111</t>
  </si>
  <si>
    <t>105央甲11</t>
  </si>
  <si>
    <t>A06102</t>
  </si>
  <si>
    <t>106央債甲2</t>
  </si>
  <si>
    <t>A06103</t>
  </si>
  <si>
    <t>106央債甲3</t>
  </si>
  <si>
    <t>A06104</t>
  </si>
  <si>
    <t>106央債甲4</t>
  </si>
  <si>
    <t>A06105</t>
  </si>
  <si>
    <t>106央債甲5</t>
  </si>
  <si>
    <t>A06109</t>
  </si>
  <si>
    <t>106央債甲9</t>
  </si>
  <si>
    <t>A06110</t>
  </si>
  <si>
    <t>106央甲10</t>
  </si>
  <si>
    <t>A06111</t>
  </si>
  <si>
    <t>106央甲11</t>
  </si>
  <si>
    <t>A07102</t>
  </si>
  <si>
    <t>107央債甲2</t>
  </si>
  <si>
    <t>A07105</t>
  </si>
  <si>
    <t>107央債甲5</t>
  </si>
  <si>
    <t>A07107</t>
  </si>
  <si>
    <t>107央債甲7</t>
  </si>
  <si>
    <t>A07108</t>
  </si>
  <si>
    <t>107央債甲8</t>
  </si>
  <si>
    <t>A07109</t>
  </si>
  <si>
    <t>107央債甲9</t>
  </si>
  <si>
    <t>A07111</t>
  </si>
  <si>
    <t>107央甲11</t>
  </si>
  <si>
    <t>A08101</t>
  </si>
  <si>
    <t>108央債甲1</t>
  </si>
  <si>
    <t>A08102</t>
  </si>
  <si>
    <t>108央債甲2</t>
  </si>
  <si>
    <t>A08103</t>
  </si>
  <si>
    <t>108央債甲3</t>
  </si>
  <si>
    <t>A08107</t>
  </si>
  <si>
    <t>108央債甲7</t>
  </si>
  <si>
    <t>A08108</t>
  </si>
  <si>
    <t>108央債甲8</t>
  </si>
  <si>
    <t>A08109</t>
  </si>
  <si>
    <t>108央債甲9</t>
  </si>
  <si>
    <t>A08110</t>
  </si>
  <si>
    <t>108央甲10</t>
  </si>
  <si>
    <t>A09101</t>
  </si>
  <si>
    <t>109央債甲1</t>
  </si>
  <si>
    <t>A09102</t>
  </si>
  <si>
    <t>109央債甲2</t>
  </si>
  <si>
    <t>A09103</t>
  </si>
  <si>
    <t>109央債甲3</t>
  </si>
  <si>
    <t>A09104</t>
  </si>
  <si>
    <t>109央債甲4</t>
  </si>
  <si>
    <t>A09106</t>
  </si>
  <si>
    <t>109央債甲6</t>
  </si>
  <si>
    <t>A09107</t>
  </si>
  <si>
    <t>109央債甲7</t>
  </si>
  <si>
    <t>A09108</t>
  </si>
  <si>
    <t>109央債甲8</t>
  </si>
  <si>
    <t>A09109</t>
  </si>
  <si>
    <t>109央債甲9</t>
  </si>
  <si>
    <t>A09112</t>
  </si>
  <si>
    <t>109央甲12</t>
  </si>
  <si>
    <t>A09113</t>
  </si>
  <si>
    <t>109央甲13</t>
  </si>
  <si>
    <t>A10101</t>
  </si>
  <si>
    <t>110央債甲1</t>
  </si>
  <si>
    <t>A10101R</t>
  </si>
  <si>
    <t>A10102</t>
  </si>
  <si>
    <t>110央債甲2</t>
  </si>
  <si>
    <t>A10103</t>
  </si>
  <si>
    <t>110央債甲3</t>
  </si>
  <si>
    <t>A10104</t>
  </si>
  <si>
    <t>110央債甲4</t>
  </si>
  <si>
    <t>A90104</t>
  </si>
  <si>
    <t>90央債甲四</t>
  </si>
  <si>
    <t>A90105</t>
  </si>
  <si>
    <t>90央債甲五</t>
  </si>
  <si>
    <t>A90108</t>
  </si>
  <si>
    <t>90央債甲八</t>
  </si>
  <si>
    <t>A91107</t>
  </si>
  <si>
    <t>91央債甲七</t>
  </si>
  <si>
    <t>A93106</t>
  </si>
  <si>
    <t>93央債甲六</t>
  </si>
  <si>
    <t>A94103</t>
  </si>
  <si>
    <t>94央債甲三</t>
  </si>
  <si>
    <t>A95107</t>
  </si>
  <si>
    <t>95央債甲7</t>
  </si>
  <si>
    <t>A97105</t>
  </si>
  <si>
    <t>97央債甲5</t>
  </si>
  <si>
    <t>A98105</t>
  </si>
  <si>
    <t>98央債甲5</t>
  </si>
  <si>
    <t>A99102</t>
  </si>
  <si>
    <t>99央債甲2</t>
  </si>
  <si>
    <t>A99104</t>
  </si>
  <si>
    <t>99央債甲4</t>
  </si>
  <si>
    <t>A99107</t>
  </si>
  <si>
    <t>99央債甲7</t>
  </si>
  <si>
    <t>B20155</t>
  </si>
  <si>
    <t>P05亞泥1</t>
  </si>
  <si>
    <t>B20159</t>
  </si>
  <si>
    <t>P09亞泥2A</t>
  </si>
  <si>
    <t>B20160</t>
  </si>
  <si>
    <t>P09亞泥2B</t>
  </si>
  <si>
    <t>B20163</t>
  </si>
  <si>
    <t>P09亞泥4A</t>
  </si>
  <si>
    <t>B50165</t>
  </si>
  <si>
    <t>P09遠東新4</t>
  </si>
  <si>
    <t>B51406</t>
  </si>
  <si>
    <t>P10新纖1</t>
  </si>
  <si>
    <t>B618B4</t>
  </si>
  <si>
    <t>01台積4</t>
  </si>
  <si>
    <t>B618BQ</t>
  </si>
  <si>
    <t>P09台積2A</t>
  </si>
  <si>
    <t>B618BR</t>
  </si>
  <si>
    <t>P09台積2B</t>
  </si>
  <si>
    <t>B71891</t>
  </si>
  <si>
    <t>P08中油1A</t>
  </si>
  <si>
    <t>B71892</t>
  </si>
  <si>
    <t>P08中油1B</t>
  </si>
  <si>
    <t>B86408</t>
  </si>
  <si>
    <t>P10興富發2</t>
  </si>
  <si>
    <t>B87202</t>
  </si>
  <si>
    <t>P06裕隆1B</t>
  </si>
  <si>
    <t>B903XN</t>
  </si>
  <si>
    <t>P09台電5A</t>
  </si>
  <si>
    <t>B93540</t>
  </si>
  <si>
    <t>P09裕融2</t>
  </si>
  <si>
    <t>B94649</t>
  </si>
  <si>
    <t>P09遠傳1A</t>
  </si>
  <si>
    <t>B95113</t>
  </si>
  <si>
    <t>P05中租1A</t>
  </si>
  <si>
    <t>B95457</t>
  </si>
  <si>
    <t>P09中控2A</t>
  </si>
  <si>
    <t>B98411</t>
  </si>
  <si>
    <t>P07奇美1</t>
  </si>
  <si>
    <t>B9AC01</t>
  </si>
  <si>
    <t>P09永豐金1</t>
  </si>
  <si>
    <t>B9AD01</t>
  </si>
  <si>
    <t>P09合庫金1</t>
  </si>
  <si>
    <t>B9AG02</t>
  </si>
  <si>
    <t>P09中華電2</t>
  </si>
  <si>
    <t>HB0806</t>
  </si>
  <si>
    <t>108高市債6</t>
  </si>
  <si>
    <t>HB0903</t>
  </si>
  <si>
    <t>109高市債3</t>
  </si>
  <si>
    <t>合計 Total</t>
  </si>
  <si>
    <t>等殖營業金額統計表--當月買賣斷
Monthly Outright Trading Amount(Electronic Bond Trading System)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</si>
</sst>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_ "/>
    <numFmt numFmtId="178" formatCode="##0.0000%"/>
    <numFmt numFmtId="179" formatCode="##0.0000;;\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176" fontId="23" fillId="0" borderId="15" xfId="0" applyNumberFormat="1" applyFont="1" applyBorder="1" applyAlignment="1">
      <alignment horizontal="right" vertical="top" shrinkToFit="1"/>
    </xf>
    <xf numFmtId="49" fontId="23" fillId="0" borderId="15" xfId="0" applyNumberFormat="1" applyFont="1" applyBorder="1" applyAlignment="1">
      <alignment horizontal="right" vertical="top" wrapText="1"/>
    </xf>
    <xf numFmtId="177" fontId="22" fillId="0" borderId="15" xfId="0" applyNumberFormat="1" applyFont="1" applyBorder="1" applyAlignment="1">
      <alignment horizontal="right" vertical="center" wrapText="1"/>
    </xf>
    <xf numFmtId="177" fontId="24" fillId="0" borderId="15" xfId="0" applyNumberFormat="1" applyFont="1" applyBorder="1" applyAlignment="1">
      <alignment horizontal="right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3" fontId="45" fillId="0" borderId="0" xfId="0" applyNumberFormat="1" applyFont="1" applyAlignment="1">
      <alignment horizontal="right" vertical="center"/>
    </xf>
    <xf numFmtId="178" fontId="45" fillId="0" borderId="0" xfId="0" applyNumberFormat="1" applyFont="1" applyAlignment="1">
      <alignment horizontal="right" vertical="center"/>
    </xf>
    <xf numFmtId="179" fontId="45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3" fontId="22" fillId="0" borderId="16" xfId="0" applyNumberFormat="1" applyFont="1" applyBorder="1" applyAlignment="1">
      <alignment horizontal="right"/>
    </xf>
    <xf numFmtId="178" fontId="22" fillId="0" borderId="16" xfId="0" applyNumberFormat="1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102\WebBD2021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8"/>
  <dimension ref="A1:H10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8.625" style="1" customWidth="1"/>
    <col min="2" max="2" width="12.625" style="1" customWidth="1"/>
    <col min="3" max="3" width="15.625" style="3" customWidth="1"/>
    <col min="4" max="4" width="8.625" style="3" customWidth="1"/>
    <col min="5" max="8" width="12.625" style="3" customWidth="1"/>
    <col min="9" max="16384" width="9.00390625" style="1" customWidth="1"/>
  </cols>
  <sheetData>
    <row r="1" spans="1:8" ht="39.75" customHeight="1">
      <c r="A1" s="29" t="s">
        <v>204</v>
      </c>
      <c r="B1" s="30"/>
      <c r="C1" s="30"/>
      <c r="D1" s="30"/>
      <c r="E1" s="30"/>
      <c r="F1" s="30"/>
      <c r="G1" s="30"/>
      <c r="H1" s="30"/>
    </row>
    <row r="2" ht="14.25">
      <c r="A2" s="2" t="s">
        <v>0</v>
      </c>
    </row>
    <row r="3" spans="1:8" ht="30" customHeight="1">
      <c r="A3" s="4" t="s">
        <v>1</v>
      </c>
      <c r="B3" s="5"/>
      <c r="C3" s="6" t="s">
        <v>2</v>
      </c>
      <c r="D3" s="6" t="s">
        <v>3</v>
      </c>
      <c r="E3" s="7" t="s">
        <v>4</v>
      </c>
      <c r="F3" s="8"/>
      <c r="G3" s="9"/>
      <c r="H3" s="10" t="s">
        <v>5</v>
      </c>
    </row>
    <row r="4" spans="1:8" s="17" customFormat="1" ht="30" customHeight="1">
      <c r="A4" s="11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4" t="s">
        <v>11</v>
      </c>
      <c r="G4" s="15" t="s">
        <v>12</v>
      </c>
      <c r="H4" s="16" t="s">
        <v>13</v>
      </c>
    </row>
    <row r="5" spans="1:8" ht="14.25">
      <c r="A5" s="18" t="s">
        <v>14</v>
      </c>
      <c r="B5" s="19" t="s">
        <v>15</v>
      </c>
      <c r="C5" s="20">
        <v>2431702188</v>
      </c>
      <c r="D5" s="21">
        <f>C5/C100</f>
        <v>0.015141874389971976</v>
      </c>
      <c r="E5" s="22">
        <v>0.526</v>
      </c>
      <c r="F5" s="22">
        <v>0.4</v>
      </c>
      <c r="G5" s="22">
        <v>0.4826</v>
      </c>
      <c r="H5" s="22">
        <v>115.7861</v>
      </c>
    </row>
    <row r="6" spans="1:8" s="23" customFormat="1" ht="14.25">
      <c r="A6" s="18" t="s">
        <v>16</v>
      </c>
      <c r="B6" s="19" t="s">
        <v>17</v>
      </c>
      <c r="C6" s="20">
        <v>1349638764</v>
      </c>
      <c r="D6" s="21">
        <f>C6/C100</f>
        <v>0.008404014577596389</v>
      </c>
      <c r="E6" s="22">
        <v>0.501</v>
      </c>
      <c r="F6" s="22">
        <v>0.5</v>
      </c>
      <c r="G6" s="22">
        <v>0.5004</v>
      </c>
      <c r="H6" s="22">
        <v>128.5387</v>
      </c>
    </row>
    <row r="7" spans="1:8" ht="14.25">
      <c r="A7" s="18" t="s">
        <v>18</v>
      </c>
      <c r="B7" s="19" t="s">
        <v>19</v>
      </c>
      <c r="C7" s="20">
        <v>2626979196</v>
      </c>
      <c r="D7" s="21">
        <f>C7/C100</f>
        <v>0.016357837405910815</v>
      </c>
      <c r="E7" s="22">
        <v>0.5385</v>
      </c>
      <c r="F7" s="22">
        <v>0.4</v>
      </c>
      <c r="G7" s="22">
        <v>0.4742</v>
      </c>
      <c r="H7" s="22">
        <v>114.2029</v>
      </c>
    </row>
    <row r="8" spans="1:8" ht="14.25">
      <c r="A8" s="18" t="s">
        <v>20</v>
      </c>
      <c r="B8" s="19" t="s">
        <v>21</v>
      </c>
      <c r="C8" s="20">
        <v>1913172591</v>
      </c>
      <c r="D8" s="21">
        <f>C8/C100</f>
        <v>0.011913062052670748</v>
      </c>
      <c r="E8" s="22">
        <v>0.13</v>
      </c>
      <c r="F8" s="22">
        <v>0.09</v>
      </c>
      <c r="G8" s="22">
        <v>0.1065</v>
      </c>
      <c r="H8" s="22">
        <v>100.6603</v>
      </c>
    </row>
    <row r="9" spans="1:8" ht="14.25">
      <c r="A9" s="18" t="s">
        <v>22</v>
      </c>
      <c r="B9" s="19" t="s">
        <v>23</v>
      </c>
      <c r="C9" s="20">
        <v>9672426894</v>
      </c>
      <c r="D9" s="21">
        <f>C9/C100</f>
        <v>0.060228869224973856</v>
      </c>
      <c r="E9" s="22">
        <v>0.545</v>
      </c>
      <c r="F9" s="22">
        <v>0.344</v>
      </c>
      <c r="G9" s="22">
        <v>0.4503</v>
      </c>
      <c r="H9" s="22">
        <v>112.4505</v>
      </c>
    </row>
    <row r="10" spans="1:8" ht="14.25">
      <c r="A10" s="18" t="s">
        <v>24</v>
      </c>
      <c r="B10" s="19" t="s">
        <v>25</v>
      </c>
      <c r="C10" s="20">
        <v>1601991278</v>
      </c>
      <c r="D10" s="21">
        <f>C10/C100</f>
        <v>0.009975378903309469</v>
      </c>
      <c r="E10" s="22">
        <v>0.595</v>
      </c>
      <c r="F10" s="22">
        <v>0.506</v>
      </c>
      <c r="G10" s="22">
        <v>0.5722</v>
      </c>
      <c r="H10" s="22">
        <v>123.2143</v>
      </c>
    </row>
    <row r="11" spans="1:8" ht="14.25">
      <c r="A11" s="18" t="s">
        <v>26</v>
      </c>
      <c r="B11" s="19" t="s">
        <v>27</v>
      </c>
      <c r="C11" s="20">
        <v>3137676159</v>
      </c>
      <c r="D11" s="21">
        <f>C11/C100</f>
        <v>0.019537877010779636</v>
      </c>
      <c r="E11" s="22">
        <v>0.113</v>
      </c>
      <c r="F11" s="22">
        <v>0.1</v>
      </c>
      <c r="G11" s="22">
        <v>0.1091</v>
      </c>
      <c r="H11" s="22">
        <v>101.1708</v>
      </c>
    </row>
    <row r="12" spans="1:8" ht="14.25">
      <c r="A12" s="18" t="s">
        <v>28</v>
      </c>
      <c r="B12" s="19" t="s">
        <v>29</v>
      </c>
      <c r="C12" s="20">
        <v>1176432740</v>
      </c>
      <c r="D12" s="21">
        <f>C12/C100</f>
        <v>0.007325484537225148</v>
      </c>
      <c r="E12" s="22">
        <v>0.466</v>
      </c>
      <c r="F12" s="22">
        <v>0.4</v>
      </c>
      <c r="G12" s="22">
        <v>0.422</v>
      </c>
      <c r="H12" s="22">
        <v>112.029</v>
      </c>
    </row>
    <row r="13" spans="1:8" ht="14.25">
      <c r="A13" s="18" t="s">
        <v>30</v>
      </c>
      <c r="B13" s="19" t="s">
        <v>31</v>
      </c>
      <c r="C13" s="20">
        <v>4164388362</v>
      </c>
      <c r="D13" s="21">
        <f>C13/C100</f>
        <v>0.02593107239843679</v>
      </c>
      <c r="E13" s="22">
        <v>0.159</v>
      </c>
      <c r="F13" s="22">
        <v>0.12</v>
      </c>
      <c r="G13" s="22">
        <v>0.132</v>
      </c>
      <c r="H13" s="22">
        <v>101.5479</v>
      </c>
    </row>
    <row r="14" spans="1:8" ht="14.25">
      <c r="A14" s="18" t="s">
        <v>32</v>
      </c>
      <c r="B14" s="19" t="s">
        <v>33</v>
      </c>
      <c r="C14" s="20">
        <v>334507236</v>
      </c>
      <c r="D14" s="21">
        <f>C14/C100</f>
        <v>0.0020829304571274715</v>
      </c>
      <c r="E14" s="22">
        <v>0.548</v>
      </c>
      <c r="F14" s="22">
        <v>0.548</v>
      </c>
      <c r="G14" s="22">
        <v>0.548</v>
      </c>
      <c r="H14" s="22">
        <v>111.5024</v>
      </c>
    </row>
    <row r="15" spans="1:8" ht="14.25">
      <c r="A15" s="18" t="s">
        <v>34</v>
      </c>
      <c r="B15" s="19" t="s">
        <v>35</v>
      </c>
      <c r="C15" s="20">
        <v>1012282128</v>
      </c>
      <c r="D15" s="21">
        <f>C15/C100</f>
        <v>0.006303341299370305</v>
      </c>
      <c r="E15" s="22">
        <v>0.481</v>
      </c>
      <c r="F15" s="22">
        <v>0.364</v>
      </c>
      <c r="G15" s="22">
        <v>0.4271</v>
      </c>
      <c r="H15" s="22">
        <v>112.4461</v>
      </c>
    </row>
    <row r="16" spans="1:8" ht="14.25">
      <c r="A16" s="18" t="s">
        <v>36</v>
      </c>
      <c r="B16" s="19" t="s">
        <v>37</v>
      </c>
      <c r="C16" s="20">
        <v>118082255</v>
      </c>
      <c r="D16" s="21">
        <f>C16/C100</f>
        <v>0.0007352819279096033</v>
      </c>
      <c r="E16" s="22">
        <v>0.495</v>
      </c>
      <c r="F16" s="22">
        <v>0.494</v>
      </c>
      <c r="G16" s="22">
        <v>0.4945</v>
      </c>
      <c r="H16" s="22">
        <v>118.0823</v>
      </c>
    </row>
    <row r="17" spans="1:8" ht="14.25">
      <c r="A17" s="18" t="s">
        <v>38</v>
      </c>
      <c r="B17" s="19" t="s">
        <v>39</v>
      </c>
      <c r="C17" s="20">
        <v>623440328</v>
      </c>
      <c r="D17" s="21">
        <f>C17/C100</f>
        <v>0.003882077000548773</v>
      </c>
      <c r="E17" s="22">
        <v>0.211</v>
      </c>
      <c r="F17" s="22">
        <v>0.2105</v>
      </c>
      <c r="G17" s="22">
        <v>0.2108</v>
      </c>
      <c r="H17" s="22">
        <v>103.9067</v>
      </c>
    </row>
    <row r="18" spans="1:8" ht="14.25">
      <c r="A18" s="18" t="s">
        <v>40</v>
      </c>
      <c r="B18" s="19" t="s">
        <v>41</v>
      </c>
      <c r="C18" s="20">
        <v>2730773184</v>
      </c>
      <c r="D18" s="21">
        <f>C18/C100</f>
        <v>0.017004148264405737</v>
      </c>
      <c r="E18" s="22">
        <v>0.5005</v>
      </c>
      <c r="F18" s="22">
        <v>0.5</v>
      </c>
      <c r="G18" s="22">
        <v>0.5002</v>
      </c>
      <c r="H18" s="22">
        <v>118.7274</v>
      </c>
    </row>
    <row r="19" spans="1:8" ht="14.25">
      <c r="A19" s="18" t="s">
        <v>42</v>
      </c>
      <c r="B19" s="19" t="s">
        <v>43</v>
      </c>
      <c r="C19" s="20">
        <v>629238420</v>
      </c>
      <c r="D19" s="21">
        <f>C19/C100</f>
        <v>0.003918180920345675</v>
      </c>
      <c r="E19" s="22">
        <v>0.257</v>
      </c>
      <c r="F19" s="22">
        <v>0.257</v>
      </c>
      <c r="G19" s="22">
        <v>0.257</v>
      </c>
      <c r="H19" s="22">
        <v>104.8731</v>
      </c>
    </row>
    <row r="20" spans="1:8" ht="14.25">
      <c r="A20" s="18" t="s">
        <v>44</v>
      </c>
      <c r="B20" s="19" t="s">
        <v>45</v>
      </c>
      <c r="C20" s="20">
        <v>3470939422</v>
      </c>
      <c r="D20" s="21">
        <f>C20/C100</f>
        <v>0.02161306141947919</v>
      </c>
      <c r="E20" s="22">
        <v>0.355</v>
      </c>
      <c r="F20" s="22">
        <v>0.31</v>
      </c>
      <c r="G20" s="22">
        <v>0.3292</v>
      </c>
      <c r="H20" s="22">
        <v>105.1757</v>
      </c>
    </row>
    <row r="21" spans="1:8" ht="14.25">
      <c r="A21" s="18" t="s">
        <v>46</v>
      </c>
      <c r="B21" s="19" t="s">
        <v>47</v>
      </c>
      <c r="C21" s="20">
        <v>2558024262</v>
      </c>
      <c r="D21" s="21">
        <f>C21/C100</f>
        <v>0.01592846453519117</v>
      </c>
      <c r="E21" s="22">
        <v>0.5235</v>
      </c>
      <c r="F21" s="22">
        <v>0.52</v>
      </c>
      <c r="G21" s="22">
        <v>0.5206</v>
      </c>
      <c r="H21" s="22">
        <v>121.8075</v>
      </c>
    </row>
    <row r="22" spans="1:8" ht="14.25">
      <c r="A22" s="18" t="s">
        <v>48</v>
      </c>
      <c r="B22" s="19" t="s">
        <v>49</v>
      </c>
      <c r="C22" s="20">
        <v>2867817482</v>
      </c>
      <c r="D22" s="21">
        <f>C22/C100</f>
        <v>0.017857504220747004</v>
      </c>
      <c r="E22" s="22">
        <v>0.6909</v>
      </c>
      <c r="F22" s="22">
        <v>0.584</v>
      </c>
      <c r="G22" s="22">
        <v>0.6321</v>
      </c>
      <c r="H22" s="22">
        <v>136.5468</v>
      </c>
    </row>
    <row r="23" spans="1:8" ht="14.25">
      <c r="A23" s="18" t="s">
        <v>50</v>
      </c>
      <c r="B23" s="19" t="s">
        <v>51</v>
      </c>
      <c r="C23" s="20">
        <v>1556629590</v>
      </c>
      <c r="D23" s="21">
        <f>C23/C100</f>
        <v>0.009692917923834832</v>
      </c>
      <c r="E23" s="22">
        <v>0.2915</v>
      </c>
      <c r="F23" s="22">
        <v>0.285</v>
      </c>
      <c r="G23" s="22">
        <v>0.2875</v>
      </c>
      <c r="H23" s="22">
        <v>103.7738</v>
      </c>
    </row>
    <row r="24" spans="1:8" ht="14.25">
      <c r="A24" s="18" t="s">
        <v>52</v>
      </c>
      <c r="B24" s="19" t="s">
        <v>53</v>
      </c>
      <c r="C24" s="20">
        <v>566816102</v>
      </c>
      <c r="D24" s="21">
        <f>C24/C100</f>
        <v>0.0035294857491395834</v>
      </c>
      <c r="E24" s="22">
        <v>0.5475</v>
      </c>
      <c r="F24" s="22">
        <v>0.424</v>
      </c>
      <c r="G24" s="22">
        <v>0.4491</v>
      </c>
      <c r="H24" s="22">
        <v>113.3212</v>
      </c>
    </row>
    <row r="25" spans="1:8" ht="14.25">
      <c r="A25" s="18" t="s">
        <v>54</v>
      </c>
      <c r="B25" s="19" t="s">
        <v>55</v>
      </c>
      <c r="C25" s="20">
        <v>2350902099</v>
      </c>
      <c r="D25" s="21">
        <f>C25/C100</f>
        <v>0.014638743371554455</v>
      </c>
      <c r="E25" s="22">
        <v>0.065</v>
      </c>
      <c r="F25" s="22">
        <v>0.06</v>
      </c>
      <c r="G25" s="22">
        <v>0.0624</v>
      </c>
      <c r="H25" s="22">
        <v>100.0335</v>
      </c>
    </row>
    <row r="26" spans="1:8" ht="14.25">
      <c r="A26" s="18" t="s">
        <v>56</v>
      </c>
      <c r="B26" s="19" t="s">
        <v>57</v>
      </c>
      <c r="C26" s="20">
        <v>1151667287</v>
      </c>
      <c r="D26" s="21">
        <f>C26/C100</f>
        <v>0.007171273474543507</v>
      </c>
      <c r="E26" s="22">
        <v>0.06</v>
      </c>
      <c r="F26" s="22">
        <v>0.04</v>
      </c>
      <c r="G26" s="22">
        <v>0.0513</v>
      </c>
      <c r="H26" s="22">
        <v>100.145</v>
      </c>
    </row>
    <row r="27" spans="1:8" ht="14.25">
      <c r="A27" s="18" t="s">
        <v>58</v>
      </c>
      <c r="B27" s="19" t="s">
        <v>59</v>
      </c>
      <c r="C27" s="20">
        <v>1628388272</v>
      </c>
      <c r="D27" s="21">
        <f>C27/C100</f>
        <v>0.010139749346940802</v>
      </c>
      <c r="E27" s="22">
        <v>0.7</v>
      </c>
      <c r="F27" s="22">
        <v>0.65</v>
      </c>
      <c r="G27" s="22">
        <v>0.675</v>
      </c>
      <c r="H27" s="22">
        <v>116.3104</v>
      </c>
    </row>
    <row r="28" spans="1:8" ht="14.25">
      <c r="A28" s="18" t="s">
        <v>60</v>
      </c>
      <c r="B28" s="19" t="s">
        <v>61</v>
      </c>
      <c r="C28" s="20">
        <v>5642083090</v>
      </c>
      <c r="D28" s="21">
        <f>C28/C100</f>
        <v>0.03513247381531943</v>
      </c>
      <c r="E28" s="22">
        <v>0.381</v>
      </c>
      <c r="F28" s="22">
        <v>0.237</v>
      </c>
      <c r="G28" s="22">
        <v>0.3222</v>
      </c>
      <c r="H28" s="22">
        <v>101.6523</v>
      </c>
    </row>
    <row r="29" spans="1:8" ht="14.25">
      <c r="A29" s="18" t="s">
        <v>62</v>
      </c>
      <c r="B29" s="19" t="s">
        <v>63</v>
      </c>
      <c r="C29" s="20">
        <v>3521572654</v>
      </c>
      <c r="D29" s="21">
        <f>C29/C100</f>
        <v>0.021928347576923038</v>
      </c>
      <c r="E29" s="22">
        <v>0.105</v>
      </c>
      <c r="F29" s="22">
        <v>0.045</v>
      </c>
      <c r="G29" s="22">
        <v>0.0818</v>
      </c>
      <c r="H29" s="22">
        <v>100.5981</v>
      </c>
    </row>
    <row r="30" spans="1:8" ht="14.25">
      <c r="A30" s="18" t="s">
        <v>64</v>
      </c>
      <c r="B30" s="19" t="s">
        <v>65</v>
      </c>
      <c r="C30" s="20">
        <v>1310599061</v>
      </c>
      <c r="D30" s="21">
        <f>C30/C100</f>
        <v>0.008160919727427255</v>
      </c>
      <c r="E30" s="22">
        <v>0.576</v>
      </c>
      <c r="F30" s="22">
        <v>0.4555</v>
      </c>
      <c r="G30" s="22">
        <v>0.5035</v>
      </c>
      <c r="H30" s="22">
        <v>119.103</v>
      </c>
    </row>
    <row r="31" spans="1:8" ht="14.25">
      <c r="A31" s="18" t="s">
        <v>66</v>
      </c>
      <c r="B31" s="19" t="s">
        <v>67</v>
      </c>
      <c r="C31" s="20">
        <v>2837201760</v>
      </c>
      <c r="D31" s="21">
        <f>C31/C100</f>
        <v>0.017666864339280438</v>
      </c>
      <c r="E31" s="22">
        <v>0.3012</v>
      </c>
      <c r="F31" s="22">
        <v>0.256</v>
      </c>
      <c r="G31" s="22">
        <v>0.2765</v>
      </c>
      <c r="H31" s="22">
        <v>105.058</v>
      </c>
    </row>
    <row r="32" spans="1:8" ht="14.25">
      <c r="A32" s="18" t="s">
        <v>68</v>
      </c>
      <c r="B32" s="19" t="s">
        <v>69</v>
      </c>
      <c r="C32" s="20">
        <v>2014695550</v>
      </c>
      <c r="D32" s="21">
        <f>C32/C100</f>
        <v>0.01254523152657356</v>
      </c>
      <c r="E32" s="22">
        <v>0.14</v>
      </c>
      <c r="F32" s="22">
        <v>0.11</v>
      </c>
      <c r="G32" s="22">
        <v>0.1227</v>
      </c>
      <c r="H32" s="22">
        <v>100.7191</v>
      </c>
    </row>
    <row r="33" spans="1:8" ht="14.25">
      <c r="A33" s="18" t="s">
        <v>70</v>
      </c>
      <c r="B33" s="19" t="s">
        <v>71</v>
      </c>
      <c r="C33" s="20">
        <v>2610281240</v>
      </c>
      <c r="D33" s="21">
        <f>C33/C100</f>
        <v>0.016253861535194</v>
      </c>
      <c r="E33" s="22">
        <v>0.44</v>
      </c>
      <c r="F33" s="22">
        <v>0.2675</v>
      </c>
      <c r="G33" s="22">
        <v>0.3236</v>
      </c>
      <c r="H33" s="22">
        <v>104.3768</v>
      </c>
    </row>
    <row r="34" spans="1:8" ht="14.25">
      <c r="A34" s="18" t="s">
        <v>72</v>
      </c>
      <c r="B34" s="19" t="s">
        <v>73</v>
      </c>
      <c r="C34" s="20">
        <v>605040708</v>
      </c>
      <c r="D34" s="21">
        <f>C34/C100</f>
        <v>0.0037675051026255495</v>
      </c>
      <c r="E34" s="22">
        <v>0.13</v>
      </c>
      <c r="F34" s="22">
        <v>0.129</v>
      </c>
      <c r="G34" s="22">
        <v>0.1295</v>
      </c>
      <c r="H34" s="22">
        <v>100.8401</v>
      </c>
    </row>
    <row r="35" spans="1:8" ht="14.25">
      <c r="A35" s="18" t="s">
        <v>74</v>
      </c>
      <c r="B35" s="19" t="s">
        <v>75</v>
      </c>
      <c r="C35" s="20">
        <v>251842132</v>
      </c>
      <c r="D35" s="21">
        <f>C35/C100</f>
        <v>0.0015681862473394057</v>
      </c>
      <c r="E35" s="22">
        <v>0.605</v>
      </c>
      <c r="F35" s="22">
        <v>0.55</v>
      </c>
      <c r="G35" s="22">
        <v>0.5775</v>
      </c>
      <c r="H35" s="22">
        <v>125.8967</v>
      </c>
    </row>
    <row r="36" spans="1:8" ht="14.25">
      <c r="A36" s="18" t="s">
        <v>76</v>
      </c>
      <c r="B36" s="19" t="s">
        <v>77</v>
      </c>
      <c r="C36" s="20">
        <v>11383018715</v>
      </c>
      <c r="D36" s="21">
        <f>C36/C100</f>
        <v>0.07088048874232876</v>
      </c>
      <c r="E36" s="22">
        <v>0.421</v>
      </c>
      <c r="F36" s="22">
        <v>0.275</v>
      </c>
      <c r="G36" s="22">
        <v>0.3551</v>
      </c>
      <c r="H36" s="22">
        <v>104.4129</v>
      </c>
    </row>
    <row r="37" spans="1:8" ht="14.25">
      <c r="A37" s="18" t="s">
        <v>78</v>
      </c>
      <c r="B37" s="19" t="s">
        <v>79</v>
      </c>
      <c r="C37" s="20">
        <v>1550229358</v>
      </c>
      <c r="D37" s="21">
        <f>C37/C100</f>
        <v>0.009653064561244248</v>
      </c>
      <c r="E37" s="22">
        <v>0.465</v>
      </c>
      <c r="F37" s="22">
        <v>0.38</v>
      </c>
      <c r="G37" s="22">
        <v>0.4071</v>
      </c>
      <c r="H37" s="22">
        <v>103.3428</v>
      </c>
    </row>
    <row r="38" spans="1:8" ht="14.25">
      <c r="A38" s="18" t="s">
        <v>80</v>
      </c>
      <c r="B38" s="19" t="s">
        <v>81</v>
      </c>
      <c r="C38" s="20">
        <v>2373986016</v>
      </c>
      <c r="D38" s="21">
        <f>C38/C100</f>
        <v>0.014782483741311666</v>
      </c>
      <c r="E38" s="22">
        <v>0.2025</v>
      </c>
      <c r="F38" s="22">
        <v>0.195</v>
      </c>
      <c r="G38" s="22">
        <v>0.1975</v>
      </c>
      <c r="H38" s="22">
        <v>101.0201</v>
      </c>
    </row>
    <row r="39" spans="1:8" ht="14.25">
      <c r="A39" s="18" t="s">
        <v>82</v>
      </c>
      <c r="B39" s="19" t="s">
        <v>83</v>
      </c>
      <c r="C39" s="20">
        <v>444545848</v>
      </c>
      <c r="D39" s="21">
        <f>C39/C100</f>
        <v>0.002768125728642711</v>
      </c>
      <c r="E39" s="22">
        <v>0.466</v>
      </c>
      <c r="F39" s="22">
        <v>0.465</v>
      </c>
      <c r="G39" s="22">
        <v>0.4655</v>
      </c>
      <c r="H39" s="22">
        <v>111.1356</v>
      </c>
    </row>
    <row r="40" spans="1:8" ht="14.25">
      <c r="A40" s="18" t="s">
        <v>84</v>
      </c>
      <c r="B40" s="19" t="s">
        <v>85</v>
      </c>
      <c r="C40" s="20">
        <v>2953705461</v>
      </c>
      <c r="D40" s="21">
        <f>C40/C100</f>
        <v>0.01839231682898674</v>
      </c>
      <c r="E40" s="22">
        <v>0.435</v>
      </c>
      <c r="F40" s="22">
        <v>0.349</v>
      </c>
      <c r="G40" s="22">
        <v>0.3905</v>
      </c>
      <c r="H40" s="22">
        <v>103.6336</v>
      </c>
    </row>
    <row r="41" spans="1:8" ht="14.25">
      <c r="A41" s="18" t="s">
        <v>86</v>
      </c>
      <c r="B41" s="19" t="s">
        <v>87</v>
      </c>
      <c r="C41" s="20">
        <v>607802214</v>
      </c>
      <c r="D41" s="21">
        <f>C41/C100</f>
        <v>0.003784700619899622</v>
      </c>
      <c r="E41" s="22">
        <v>0.271</v>
      </c>
      <c r="F41" s="22">
        <v>0.27</v>
      </c>
      <c r="G41" s="22">
        <v>0.2705</v>
      </c>
      <c r="H41" s="22">
        <v>101.3004</v>
      </c>
    </row>
    <row r="42" spans="1:8" ht="14.25">
      <c r="A42" s="18" t="s">
        <v>88</v>
      </c>
      <c r="B42" s="19" t="s">
        <v>89</v>
      </c>
      <c r="C42" s="20">
        <v>50578919</v>
      </c>
      <c r="D42" s="21">
        <f>C42/C100</f>
        <v>0.0003149479578782067</v>
      </c>
      <c r="E42" s="22">
        <v>0.22</v>
      </c>
      <c r="F42" s="22">
        <v>0.22</v>
      </c>
      <c r="G42" s="22">
        <v>0.22</v>
      </c>
      <c r="H42" s="22">
        <v>101.1578</v>
      </c>
    </row>
    <row r="43" spans="1:8" ht="14.25">
      <c r="A43" s="18" t="s">
        <v>90</v>
      </c>
      <c r="B43" s="19" t="s">
        <v>91</v>
      </c>
      <c r="C43" s="20">
        <v>219206226</v>
      </c>
      <c r="D43" s="21">
        <f>C43/C100</f>
        <v>0.0013649669585245319</v>
      </c>
      <c r="E43" s="22">
        <v>0.561</v>
      </c>
      <c r="F43" s="22">
        <v>0.56</v>
      </c>
      <c r="G43" s="22">
        <v>0.5605</v>
      </c>
      <c r="H43" s="22">
        <v>109.6031</v>
      </c>
    </row>
    <row r="44" spans="1:8" ht="14.25">
      <c r="A44" s="18" t="s">
        <v>92</v>
      </c>
      <c r="B44" s="19" t="s">
        <v>93</v>
      </c>
      <c r="C44" s="20">
        <v>5519159421</v>
      </c>
      <c r="D44" s="21">
        <f>C44/C100</f>
        <v>0.03436704506967054</v>
      </c>
      <c r="E44" s="22">
        <v>0.401</v>
      </c>
      <c r="F44" s="22">
        <v>0.314</v>
      </c>
      <c r="G44" s="22">
        <v>0.3485</v>
      </c>
      <c r="H44" s="22">
        <v>103.1493</v>
      </c>
    </row>
    <row r="45" spans="1:8" ht="14.25">
      <c r="A45" s="18" t="s">
        <v>94</v>
      </c>
      <c r="B45" s="19" t="s">
        <v>95</v>
      </c>
      <c r="C45" s="20">
        <v>201897258</v>
      </c>
      <c r="D45" s="21">
        <f>C45/C100</f>
        <v>0.0012571864002927668</v>
      </c>
      <c r="E45" s="22">
        <v>0.2201</v>
      </c>
      <c r="F45" s="22">
        <v>0.22</v>
      </c>
      <c r="G45" s="22">
        <v>0.22</v>
      </c>
      <c r="H45" s="22">
        <v>100.9488</v>
      </c>
    </row>
    <row r="46" spans="1:8" ht="14.25">
      <c r="A46" s="18" t="s">
        <v>96</v>
      </c>
      <c r="B46" s="19" t="s">
        <v>97</v>
      </c>
      <c r="C46" s="20">
        <v>2613793142</v>
      </c>
      <c r="D46" s="21">
        <f>C46/C100</f>
        <v>0.016275729664941268</v>
      </c>
      <c r="E46" s="22">
        <v>0.6309</v>
      </c>
      <c r="F46" s="22">
        <v>0.492</v>
      </c>
      <c r="G46" s="22">
        <v>0.6069</v>
      </c>
      <c r="H46" s="22">
        <v>102.4983</v>
      </c>
    </row>
    <row r="47" spans="1:8" ht="14.25">
      <c r="A47" s="18" t="s">
        <v>98</v>
      </c>
      <c r="B47" s="19" t="s">
        <v>99</v>
      </c>
      <c r="C47" s="20">
        <v>2607261736</v>
      </c>
      <c r="D47" s="21">
        <f>C47/C100</f>
        <v>0.01623505949993095</v>
      </c>
      <c r="E47" s="22">
        <v>0.5</v>
      </c>
      <c r="F47" s="22">
        <v>0.325</v>
      </c>
      <c r="G47" s="22">
        <v>0.3613</v>
      </c>
      <c r="H47" s="22">
        <v>102.2329</v>
      </c>
    </row>
    <row r="48" spans="1:8" ht="14.25">
      <c r="A48" s="18" t="s">
        <v>100</v>
      </c>
      <c r="B48" s="19" t="s">
        <v>101</v>
      </c>
      <c r="C48" s="20">
        <v>269888743</v>
      </c>
      <c r="D48" s="21">
        <f>C48/C100</f>
        <v>0.0016805600068709682</v>
      </c>
      <c r="E48" s="22">
        <v>0.7525</v>
      </c>
      <c r="F48" s="22">
        <v>0.651</v>
      </c>
      <c r="G48" s="22">
        <v>0.6937</v>
      </c>
      <c r="H48" s="22">
        <v>107.9451</v>
      </c>
    </row>
    <row r="49" spans="1:8" ht="14.25">
      <c r="A49" s="18" t="s">
        <v>102</v>
      </c>
      <c r="B49" s="19" t="s">
        <v>103</v>
      </c>
      <c r="C49" s="20">
        <v>4032159102</v>
      </c>
      <c r="D49" s="21">
        <f>C49/C100</f>
        <v>0.025107699020117922</v>
      </c>
      <c r="E49" s="22">
        <v>0.35</v>
      </c>
      <c r="F49" s="22">
        <v>0.279</v>
      </c>
      <c r="G49" s="22">
        <v>0.2907</v>
      </c>
      <c r="H49" s="22">
        <v>100.8016</v>
      </c>
    </row>
    <row r="50" spans="1:8" ht="14.25">
      <c r="A50" s="18" t="s">
        <v>104</v>
      </c>
      <c r="B50" s="19" t="s">
        <v>105</v>
      </c>
      <c r="C50" s="20">
        <v>2274581611</v>
      </c>
      <c r="D50" s="21">
        <f>C50/C100</f>
        <v>0.014163506211189914</v>
      </c>
      <c r="E50" s="22">
        <v>0.6309</v>
      </c>
      <c r="F50" s="22">
        <v>0.49</v>
      </c>
      <c r="G50" s="22">
        <v>0.561</v>
      </c>
      <c r="H50" s="22">
        <v>103.3784</v>
      </c>
    </row>
    <row r="51" spans="1:8" ht="14.25">
      <c r="A51" s="18" t="s">
        <v>106</v>
      </c>
      <c r="B51" s="19" t="s">
        <v>107</v>
      </c>
      <c r="C51" s="20">
        <v>1763930063</v>
      </c>
      <c r="D51" s="21">
        <f>C51/C100</f>
        <v>0.010983749399267044</v>
      </c>
      <c r="E51" s="22">
        <v>0.421</v>
      </c>
      <c r="F51" s="22">
        <v>0.3775</v>
      </c>
      <c r="G51" s="22">
        <v>0.4096</v>
      </c>
      <c r="H51" s="22">
        <v>100.796</v>
      </c>
    </row>
    <row r="52" spans="1:8" ht="14.25">
      <c r="A52" s="18" t="s">
        <v>108</v>
      </c>
      <c r="B52" s="19" t="s">
        <v>109</v>
      </c>
      <c r="C52" s="20">
        <v>2372044316</v>
      </c>
      <c r="D52" s="21">
        <f>C52/C100</f>
        <v>0.01477039304301477</v>
      </c>
      <c r="E52" s="22">
        <v>0.576</v>
      </c>
      <c r="F52" s="22">
        <v>0.55</v>
      </c>
      <c r="G52" s="22">
        <v>0.5647</v>
      </c>
      <c r="H52" s="22">
        <v>98.8352</v>
      </c>
    </row>
    <row r="53" spans="1:8" ht="14.25">
      <c r="A53" s="18" t="s">
        <v>110</v>
      </c>
      <c r="B53" s="19" t="s">
        <v>111</v>
      </c>
      <c r="C53" s="20">
        <v>2995685185</v>
      </c>
      <c r="D53" s="21">
        <f>C53/C100</f>
        <v>0.01865371878473219</v>
      </c>
      <c r="E53" s="22">
        <v>0.43</v>
      </c>
      <c r="F53" s="22">
        <v>0.3265</v>
      </c>
      <c r="G53" s="22">
        <v>0.3909</v>
      </c>
      <c r="H53" s="22">
        <v>99.8551</v>
      </c>
    </row>
    <row r="54" spans="1:8" ht="14.25">
      <c r="A54" s="18" t="s">
        <v>112</v>
      </c>
      <c r="B54" s="19" t="s">
        <v>113</v>
      </c>
      <c r="C54" s="20">
        <v>1347727193</v>
      </c>
      <c r="D54" s="21">
        <f>C54/C100</f>
        <v>0.008392111488430144</v>
      </c>
      <c r="E54" s="22">
        <v>0.38</v>
      </c>
      <c r="F54" s="22">
        <v>0.201</v>
      </c>
      <c r="G54" s="22">
        <v>0.289</v>
      </c>
      <c r="H54" s="22">
        <v>99.8307</v>
      </c>
    </row>
    <row r="55" spans="1:8" ht="14.25">
      <c r="A55" s="18" t="s">
        <v>114</v>
      </c>
      <c r="B55" s="19" t="s">
        <v>115</v>
      </c>
      <c r="C55" s="20">
        <v>293875860</v>
      </c>
      <c r="D55" s="21">
        <f>C55/C100</f>
        <v>0.0018299244785500806</v>
      </c>
      <c r="E55" s="22">
        <v>0.611</v>
      </c>
      <c r="F55" s="22">
        <v>0.611</v>
      </c>
      <c r="G55" s="22">
        <v>0.611</v>
      </c>
      <c r="H55" s="22">
        <v>97.9586</v>
      </c>
    </row>
    <row r="56" spans="1:8" ht="14.25">
      <c r="A56" s="18" t="s">
        <v>116</v>
      </c>
      <c r="B56" s="19" t="s">
        <v>117</v>
      </c>
      <c r="C56" s="20">
        <v>4140200172</v>
      </c>
      <c r="D56" s="21">
        <f>C56/C100</f>
        <v>0.02578045587289835</v>
      </c>
      <c r="E56" s="22">
        <v>0.481</v>
      </c>
      <c r="F56" s="22">
        <v>0.3195</v>
      </c>
      <c r="G56" s="22">
        <v>0.4009</v>
      </c>
      <c r="H56" s="22">
        <v>98.5788</v>
      </c>
    </row>
    <row r="57" spans="1:8" ht="14.25">
      <c r="A57" s="18" t="s">
        <v>118</v>
      </c>
      <c r="B57" s="19" t="s">
        <v>119</v>
      </c>
      <c r="C57" s="20">
        <v>592864896</v>
      </c>
      <c r="D57" s="21">
        <f>C57/C100</f>
        <v>0.003691687999359484</v>
      </c>
      <c r="E57" s="22">
        <v>0.381</v>
      </c>
      <c r="F57" s="22">
        <v>0.37</v>
      </c>
      <c r="G57" s="22">
        <v>0.3771</v>
      </c>
      <c r="H57" s="22">
        <v>98.8111</v>
      </c>
    </row>
    <row r="58" spans="1:8" ht="14.25">
      <c r="A58" s="18" t="s">
        <v>120</v>
      </c>
      <c r="B58" s="19" t="s">
        <v>121</v>
      </c>
      <c r="C58" s="20">
        <v>1729501080</v>
      </c>
      <c r="D58" s="21">
        <f>C58/C100</f>
        <v>0.010769364867093205</v>
      </c>
      <c r="E58" s="22">
        <v>0.64</v>
      </c>
      <c r="F58" s="22">
        <v>0.502</v>
      </c>
      <c r="G58" s="22">
        <v>0.5848</v>
      </c>
      <c r="H58" s="22">
        <v>96.0809</v>
      </c>
    </row>
    <row r="59" spans="1:8" ht="14.25">
      <c r="A59" s="18" t="s">
        <v>122</v>
      </c>
      <c r="B59" s="19" t="s">
        <v>123</v>
      </c>
      <c r="C59" s="20">
        <v>3189742363</v>
      </c>
      <c r="D59" s="21">
        <f>C59/C100</f>
        <v>0.01986208608737675</v>
      </c>
      <c r="E59" s="22">
        <v>0.371</v>
      </c>
      <c r="F59" s="22">
        <v>0.211</v>
      </c>
      <c r="G59" s="22">
        <v>0.3164</v>
      </c>
      <c r="H59" s="22">
        <v>99.6798</v>
      </c>
    </row>
    <row r="60" spans="1:8" ht="14.25">
      <c r="A60" s="18" t="s">
        <v>124</v>
      </c>
      <c r="B60" s="19" t="s">
        <v>123</v>
      </c>
      <c r="C60" s="20">
        <v>746327206</v>
      </c>
      <c r="D60" s="21">
        <f>C60/C100</f>
        <v>0.004647276653711158</v>
      </c>
      <c r="E60" s="22">
        <v>0.375</v>
      </c>
      <c r="F60" s="22">
        <v>0.32</v>
      </c>
      <c r="G60" s="22">
        <v>0.3524</v>
      </c>
      <c r="H60" s="22">
        <v>99.5104</v>
      </c>
    </row>
    <row r="61" spans="1:8" ht="14.25">
      <c r="A61" s="18" t="s">
        <v>125</v>
      </c>
      <c r="B61" s="19" t="s">
        <v>126</v>
      </c>
      <c r="C61" s="20">
        <v>1470555699</v>
      </c>
      <c r="D61" s="21">
        <f>C61/C100</f>
        <v>0.009156947667193297</v>
      </c>
      <c r="E61" s="22">
        <v>0.701</v>
      </c>
      <c r="F61" s="22">
        <v>0.54</v>
      </c>
      <c r="G61" s="22">
        <v>0.6053</v>
      </c>
      <c r="H61" s="22">
        <v>98.0304</v>
      </c>
    </row>
    <row r="62" spans="1:8" ht="14.25">
      <c r="A62" s="18" t="s">
        <v>127</v>
      </c>
      <c r="B62" s="19" t="s">
        <v>128</v>
      </c>
      <c r="C62" s="20">
        <v>7748244166</v>
      </c>
      <c r="D62" s="21">
        <f>C62/C100</f>
        <v>0.04824724856660991</v>
      </c>
      <c r="E62" s="22">
        <v>0.4388</v>
      </c>
      <c r="F62" s="22">
        <v>0.3333</v>
      </c>
      <c r="G62" s="22">
        <v>0.3824</v>
      </c>
      <c r="H62" s="22">
        <v>98.7062</v>
      </c>
    </row>
    <row r="63" spans="1:8" ht="14.25">
      <c r="A63" s="18" t="s">
        <v>129</v>
      </c>
      <c r="B63" s="19" t="s">
        <v>130</v>
      </c>
      <c r="C63" s="20">
        <v>575047048</v>
      </c>
      <c r="D63" s="21">
        <f>C63/C100</f>
        <v>0.003580738715501039</v>
      </c>
      <c r="E63" s="22">
        <v>0.8</v>
      </c>
      <c r="F63" s="22">
        <v>0.77</v>
      </c>
      <c r="G63" s="22">
        <v>0.781</v>
      </c>
      <c r="H63" s="22">
        <v>95.8439</v>
      </c>
    </row>
    <row r="64" spans="1:8" ht="14.25">
      <c r="A64" s="18" t="s">
        <v>131</v>
      </c>
      <c r="B64" s="19" t="s">
        <v>132</v>
      </c>
      <c r="C64" s="20">
        <v>1009881354</v>
      </c>
      <c r="D64" s="21">
        <f>C64/C100</f>
        <v>0.006288392010544519</v>
      </c>
      <c r="E64" s="22">
        <v>0.1</v>
      </c>
      <c r="F64" s="22">
        <v>0.08</v>
      </c>
      <c r="G64" s="22">
        <v>0.0899</v>
      </c>
      <c r="H64" s="22">
        <v>100.9186</v>
      </c>
    </row>
    <row r="65" spans="1:8" ht="14.25">
      <c r="A65" s="18" t="s">
        <v>133</v>
      </c>
      <c r="B65" s="19" t="s">
        <v>134</v>
      </c>
      <c r="C65" s="20">
        <v>1335747654</v>
      </c>
      <c r="D65" s="21">
        <f>C65/C100</f>
        <v>0.008317516550084935</v>
      </c>
      <c r="E65" s="22">
        <v>0.346</v>
      </c>
      <c r="F65" s="22">
        <v>0.3445</v>
      </c>
      <c r="G65" s="22">
        <v>0.3452</v>
      </c>
      <c r="H65" s="22">
        <v>133.5592</v>
      </c>
    </row>
    <row r="66" spans="1:8" ht="14.25">
      <c r="A66" s="18" t="s">
        <v>135</v>
      </c>
      <c r="B66" s="19" t="s">
        <v>136</v>
      </c>
      <c r="C66" s="20">
        <v>720426413</v>
      </c>
      <c r="D66" s="21">
        <f>C66/C100</f>
        <v>0.00448599598532091</v>
      </c>
      <c r="E66" s="22">
        <v>0.095</v>
      </c>
      <c r="F66" s="22">
        <v>0.094</v>
      </c>
      <c r="G66" s="22">
        <v>0.0945</v>
      </c>
      <c r="H66" s="22">
        <v>102.9181</v>
      </c>
    </row>
    <row r="67" spans="1:8" ht="14.25">
      <c r="A67" s="18" t="s">
        <v>137</v>
      </c>
      <c r="B67" s="19" t="s">
        <v>138</v>
      </c>
      <c r="C67" s="20">
        <v>2004197615</v>
      </c>
      <c r="D67" s="21">
        <f>C67/C100</f>
        <v>0.012479862332143207</v>
      </c>
      <c r="E67" s="22">
        <v>0.131</v>
      </c>
      <c r="F67" s="22">
        <v>0.13</v>
      </c>
      <c r="G67" s="22">
        <v>0.1305</v>
      </c>
      <c r="H67" s="22">
        <v>105.4841</v>
      </c>
    </row>
    <row r="68" spans="1:8" ht="14.25">
      <c r="A68" s="18" t="s">
        <v>139</v>
      </c>
      <c r="B68" s="19" t="s">
        <v>140</v>
      </c>
      <c r="C68" s="20">
        <v>572645440</v>
      </c>
      <c r="D68" s="21">
        <f>C68/C100</f>
        <v>0.0035657842334721928</v>
      </c>
      <c r="E68" s="22">
        <v>0.5005</v>
      </c>
      <c r="F68" s="22">
        <v>0.4995</v>
      </c>
      <c r="G68" s="22">
        <v>0.5</v>
      </c>
      <c r="H68" s="22">
        <v>143.1614</v>
      </c>
    </row>
    <row r="69" spans="1:8" ht="14.25">
      <c r="A69" s="18" t="s">
        <v>141</v>
      </c>
      <c r="B69" s="19" t="s">
        <v>142</v>
      </c>
      <c r="C69" s="20">
        <v>4656498621</v>
      </c>
      <c r="D69" s="21">
        <f>C69/C100</f>
        <v>0.028995375159098113</v>
      </c>
      <c r="E69" s="22">
        <v>0.316</v>
      </c>
      <c r="F69" s="22">
        <v>0.249</v>
      </c>
      <c r="G69" s="22">
        <v>0.2862</v>
      </c>
      <c r="H69" s="22">
        <v>108.2675</v>
      </c>
    </row>
    <row r="70" spans="1:8" ht="14.25">
      <c r="A70" s="18" t="s">
        <v>143</v>
      </c>
      <c r="B70" s="19" t="s">
        <v>144</v>
      </c>
      <c r="C70" s="20">
        <v>220634374</v>
      </c>
      <c r="D70" s="21">
        <f>C70/C100</f>
        <v>0.0013738598392946378</v>
      </c>
      <c r="E70" s="22">
        <v>0.301</v>
      </c>
      <c r="F70" s="22">
        <v>0.3</v>
      </c>
      <c r="G70" s="22">
        <v>0.3005</v>
      </c>
      <c r="H70" s="22">
        <v>110.3172</v>
      </c>
    </row>
    <row r="71" spans="1:8" ht="14.25">
      <c r="A71" s="18" t="s">
        <v>145</v>
      </c>
      <c r="B71" s="19" t="s">
        <v>146</v>
      </c>
      <c r="C71" s="20">
        <v>703627698</v>
      </c>
      <c r="D71" s="21">
        <f>C71/C100</f>
        <v>0.0043813927021976</v>
      </c>
      <c r="E71" s="22">
        <v>0.301</v>
      </c>
      <c r="F71" s="22">
        <v>0.3</v>
      </c>
      <c r="G71" s="22">
        <v>0.3005</v>
      </c>
      <c r="H71" s="22">
        <v>117.2713</v>
      </c>
    </row>
    <row r="72" spans="1:8" ht="14.25">
      <c r="A72" s="18" t="s">
        <v>147</v>
      </c>
      <c r="B72" s="19" t="s">
        <v>148</v>
      </c>
      <c r="C72" s="20">
        <v>805902932</v>
      </c>
      <c r="D72" s="21">
        <f>C72/C100</f>
        <v>0.005018246488847642</v>
      </c>
      <c r="E72" s="22">
        <v>0.323</v>
      </c>
      <c r="F72" s="22">
        <v>0.322</v>
      </c>
      <c r="G72" s="22">
        <v>0.3222</v>
      </c>
      <c r="H72" s="22">
        <v>115.127</v>
      </c>
    </row>
    <row r="73" spans="1:8" ht="14.25">
      <c r="A73" s="18" t="s">
        <v>149</v>
      </c>
      <c r="B73" s="19" t="s">
        <v>150</v>
      </c>
      <c r="C73" s="20">
        <v>1552314580</v>
      </c>
      <c r="D73" s="21">
        <f>C73/C100</f>
        <v>0.009666048951255089</v>
      </c>
      <c r="E73" s="22">
        <v>0.6309</v>
      </c>
      <c r="F73" s="22">
        <v>0.55</v>
      </c>
      <c r="G73" s="22">
        <v>0.6037</v>
      </c>
      <c r="H73" s="22">
        <v>129.3517</v>
      </c>
    </row>
    <row r="74" spans="1:8" ht="14.25">
      <c r="A74" s="18" t="s">
        <v>151</v>
      </c>
      <c r="B74" s="19" t="s">
        <v>152</v>
      </c>
      <c r="C74" s="20">
        <v>1124906946</v>
      </c>
      <c r="D74" s="21">
        <f>C74/C100</f>
        <v>0.007004640519219284</v>
      </c>
      <c r="E74" s="22">
        <v>0.5</v>
      </c>
      <c r="F74" s="22">
        <v>0.3875</v>
      </c>
      <c r="G74" s="22">
        <v>0.453</v>
      </c>
      <c r="H74" s="22">
        <v>112.4829</v>
      </c>
    </row>
    <row r="75" spans="1:8" ht="14.25">
      <c r="A75" s="18" t="s">
        <v>153</v>
      </c>
      <c r="B75" s="19" t="s">
        <v>154</v>
      </c>
      <c r="C75" s="20">
        <v>2874539627</v>
      </c>
      <c r="D75" s="21">
        <f>C75/C100</f>
        <v>0.017899362091222865</v>
      </c>
      <c r="E75" s="22">
        <v>0.3915</v>
      </c>
      <c r="F75" s="22">
        <v>0.3275</v>
      </c>
      <c r="G75" s="22">
        <v>0.3798</v>
      </c>
      <c r="H75" s="22">
        <v>112.7151</v>
      </c>
    </row>
    <row r="76" spans="1:8" ht="14.25">
      <c r="A76" s="18" t="s">
        <v>155</v>
      </c>
      <c r="B76" s="19" t="s">
        <v>156</v>
      </c>
      <c r="C76" s="20">
        <v>100272414</v>
      </c>
      <c r="D76" s="21">
        <f>C76/C100</f>
        <v>0.0006243825025366419</v>
      </c>
      <c r="E76" s="22">
        <v>0.34</v>
      </c>
      <c r="F76" s="22">
        <v>0.34</v>
      </c>
      <c r="G76" s="22">
        <v>0.34</v>
      </c>
      <c r="H76" s="22">
        <v>100.2724</v>
      </c>
    </row>
    <row r="77" spans="1:8" ht="14.25">
      <c r="A77" s="18" t="s">
        <v>157</v>
      </c>
      <c r="B77" s="19" t="s">
        <v>158</v>
      </c>
      <c r="C77" s="20">
        <v>302220072</v>
      </c>
      <c r="D77" s="21">
        <f>C77/C100</f>
        <v>0.0018818827366833323</v>
      </c>
      <c r="E77" s="22">
        <v>0.575</v>
      </c>
      <c r="F77" s="22">
        <v>0.575</v>
      </c>
      <c r="G77" s="22">
        <v>0.575</v>
      </c>
      <c r="H77" s="22">
        <v>100.74</v>
      </c>
    </row>
    <row r="78" spans="1:8" ht="14.25">
      <c r="A78" s="18" t="s">
        <v>159</v>
      </c>
      <c r="B78" s="19" t="s">
        <v>160</v>
      </c>
      <c r="C78" s="20">
        <v>304297896</v>
      </c>
      <c r="D78" s="21">
        <f>C78/C100</f>
        <v>0.0018948210603677575</v>
      </c>
      <c r="E78" s="22">
        <v>0.6</v>
      </c>
      <c r="F78" s="22">
        <v>0.6</v>
      </c>
      <c r="G78" s="22">
        <v>0.6</v>
      </c>
      <c r="H78" s="22">
        <v>101.4326</v>
      </c>
    </row>
    <row r="79" spans="1:8" ht="14.25">
      <c r="A79" s="18" t="s">
        <v>161</v>
      </c>
      <c r="B79" s="19" t="s">
        <v>162</v>
      </c>
      <c r="C79" s="20">
        <v>300244650</v>
      </c>
      <c r="D79" s="21">
        <f>C79/C100</f>
        <v>0.0018695820561399684</v>
      </c>
      <c r="E79" s="22">
        <v>0.553</v>
      </c>
      <c r="F79" s="22">
        <v>0.553</v>
      </c>
      <c r="G79" s="22">
        <v>0.553</v>
      </c>
      <c r="H79" s="22">
        <v>100.0815</v>
      </c>
    </row>
    <row r="80" spans="1:8" ht="14.25">
      <c r="A80" s="18" t="s">
        <v>163</v>
      </c>
      <c r="B80" s="19" t="s">
        <v>164</v>
      </c>
      <c r="C80" s="20">
        <v>101161858</v>
      </c>
      <c r="D80" s="21">
        <f>C80/C100</f>
        <v>0.0006299209477423811</v>
      </c>
      <c r="E80" s="22">
        <v>0.65</v>
      </c>
      <c r="F80" s="22">
        <v>0.65</v>
      </c>
      <c r="G80" s="22">
        <v>0.65</v>
      </c>
      <c r="H80" s="22">
        <v>101.1619</v>
      </c>
    </row>
    <row r="81" spans="1:8" ht="14.25">
      <c r="A81" s="18" t="s">
        <v>165</v>
      </c>
      <c r="B81" s="19" t="s">
        <v>166</v>
      </c>
      <c r="C81" s="20">
        <v>300793296</v>
      </c>
      <c r="D81" s="21">
        <f>C81/C100</f>
        <v>0.0018729983991681387</v>
      </c>
      <c r="E81" s="22">
        <v>0.505</v>
      </c>
      <c r="F81" s="22">
        <v>0.505</v>
      </c>
      <c r="G81" s="22">
        <v>0.505</v>
      </c>
      <c r="H81" s="22">
        <v>100.2644</v>
      </c>
    </row>
    <row r="82" spans="1:8" ht="14.25">
      <c r="A82" s="18" t="s">
        <v>167</v>
      </c>
      <c r="B82" s="19" t="s">
        <v>168</v>
      </c>
      <c r="C82" s="20">
        <v>407605888</v>
      </c>
      <c r="D82" s="21">
        <f>C82/C100</f>
        <v>0.0025381056887501495</v>
      </c>
      <c r="E82" s="22">
        <v>0.34</v>
      </c>
      <c r="F82" s="22">
        <v>0.34</v>
      </c>
      <c r="G82" s="22">
        <v>0.34</v>
      </c>
      <c r="H82" s="22">
        <v>101.9015</v>
      </c>
    </row>
    <row r="83" spans="1:8" ht="14.25">
      <c r="A83" s="18" t="s">
        <v>169</v>
      </c>
      <c r="B83" s="19" t="s">
        <v>170</v>
      </c>
      <c r="C83" s="20">
        <v>503319450</v>
      </c>
      <c r="D83" s="21">
        <f>C83/C100</f>
        <v>0.0031341008481791032</v>
      </c>
      <c r="E83" s="22">
        <v>0.36</v>
      </c>
      <c r="F83" s="22">
        <v>0.36</v>
      </c>
      <c r="G83" s="22">
        <v>0.36</v>
      </c>
      <c r="H83" s="22">
        <v>100.6639</v>
      </c>
    </row>
    <row r="84" spans="1:8" ht="14.25">
      <c r="A84" s="18" t="s">
        <v>171</v>
      </c>
      <c r="B84" s="19" t="s">
        <v>172</v>
      </c>
      <c r="C84" s="20">
        <v>504968390</v>
      </c>
      <c r="D84" s="21">
        <f>C84/C100</f>
        <v>0.003144368570303882</v>
      </c>
      <c r="E84" s="22">
        <v>0.417</v>
      </c>
      <c r="F84" s="22">
        <v>0.417</v>
      </c>
      <c r="G84" s="22">
        <v>0.417</v>
      </c>
      <c r="H84" s="22">
        <v>100.9937</v>
      </c>
    </row>
    <row r="85" spans="1:8" ht="14.25">
      <c r="A85" s="18" t="s">
        <v>173</v>
      </c>
      <c r="B85" s="19" t="s">
        <v>174</v>
      </c>
      <c r="C85" s="20">
        <v>202031532</v>
      </c>
      <c r="D85" s="21">
        <f>C85/C100</f>
        <v>0.0012580225059852616</v>
      </c>
      <c r="E85" s="22">
        <v>0.353</v>
      </c>
      <c r="F85" s="22">
        <v>0.353</v>
      </c>
      <c r="G85" s="22">
        <v>0.353</v>
      </c>
      <c r="H85" s="22">
        <v>101.0158</v>
      </c>
    </row>
    <row r="86" spans="1:8" ht="14.25">
      <c r="A86" s="18" t="s">
        <v>175</v>
      </c>
      <c r="B86" s="19" t="s">
        <v>176</v>
      </c>
      <c r="C86" s="20">
        <v>202938412</v>
      </c>
      <c r="D86" s="21">
        <f>C86/C100</f>
        <v>0.0012636695227599892</v>
      </c>
      <c r="E86" s="22">
        <v>0.435</v>
      </c>
      <c r="F86" s="22">
        <v>0.435</v>
      </c>
      <c r="G86" s="22">
        <v>0.435</v>
      </c>
      <c r="H86" s="22">
        <v>101.4692</v>
      </c>
    </row>
    <row r="87" spans="1:8" ht="14.25">
      <c r="A87" s="18" t="s">
        <v>177</v>
      </c>
      <c r="B87" s="19" t="s">
        <v>178</v>
      </c>
      <c r="C87" s="20">
        <v>100142194</v>
      </c>
      <c r="D87" s="21">
        <f>C87/C100</f>
        <v>0.0006235716405434288</v>
      </c>
      <c r="E87" s="22">
        <v>0.45</v>
      </c>
      <c r="F87" s="22">
        <v>0.45</v>
      </c>
      <c r="G87" s="22">
        <v>0.45</v>
      </c>
      <c r="H87" s="22">
        <v>100.1422</v>
      </c>
    </row>
    <row r="88" spans="1:8" ht="14.25">
      <c r="A88" s="18" t="s">
        <v>179</v>
      </c>
      <c r="B88" s="19" t="s">
        <v>180</v>
      </c>
      <c r="C88" s="20">
        <v>100579384</v>
      </c>
      <c r="D88" s="21">
        <f>C88/C100</f>
        <v>0.000626293962420351</v>
      </c>
      <c r="E88" s="22">
        <v>1.014</v>
      </c>
      <c r="F88" s="22">
        <v>1.014</v>
      </c>
      <c r="G88" s="22">
        <v>1.014</v>
      </c>
      <c r="H88" s="22">
        <v>100.5794</v>
      </c>
    </row>
    <row r="89" spans="1:8" ht="14.25">
      <c r="A89" s="18" t="s">
        <v>181</v>
      </c>
      <c r="B89" s="19" t="s">
        <v>182</v>
      </c>
      <c r="C89" s="20">
        <v>100047354</v>
      </c>
      <c r="D89" s="21">
        <f>C89/C100</f>
        <v>0.0006229810849341804</v>
      </c>
      <c r="E89" s="22">
        <v>0.41</v>
      </c>
      <c r="F89" s="22">
        <v>0.41</v>
      </c>
      <c r="G89" s="22">
        <v>0.41</v>
      </c>
      <c r="H89" s="22">
        <v>100.0474</v>
      </c>
    </row>
    <row r="90" spans="1:8" ht="14.25">
      <c r="A90" s="18" t="s">
        <v>183</v>
      </c>
      <c r="B90" s="19" t="s">
        <v>184</v>
      </c>
      <c r="C90" s="20">
        <v>100868834</v>
      </c>
      <c r="D90" s="21">
        <f>C90/C100</f>
        <v>0.0006280963276786485</v>
      </c>
      <c r="E90" s="22">
        <v>0.505</v>
      </c>
      <c r="F90" s="22">
        <v>0.505</v>
      </c>
      <c r="G90" s="22">
        <v>0.505</v>
      </c>
      <c r="H90" s="22">
        <v>100.8688</v>
      </c>
    </row>
    <row r="91" spans="1:8" ht="14.25">
      <c r="A91" s="18" t="s">
        <v>185</v>
      </c>
      <c r="B91" s="19" t="s">
        <v>186</v>
      </c>
      <c r="C91" s="20">
        <v>302021036</v>
      </c>
      <c r="D91" s="21">
        <f>C91/C100</f>
        <v>0.00188064336694227</v>
      </c>
      <c r="E91" s="22">
        <v>0.5025</v>
      </c>
      <c r="F91" s="22">
        <v>0.5</v>
      </c>
      <c r="G91" s="22">
        <v>0.5015</v>
      </c>
      <c r="H91" s="22">
        <v>100.6737</v>
      </c>
    </row>
    <row r="92" spans="1:8" ht="14.25">
      <c r="A92" s="18" t="s">
        <v>187</v>
      </c>
      <c r="B92" s="19" t="s">
        <v>188</v>
      </c>
      <c r="C92" s="20">
        <v>200436492</v>
      </c>
      <c r="D92" s="21">
        <f>C92/C100</f>
        <v>0.0012480904117320403</v>
      </c>
      <c r="E92" s="22">
        <v>0.36</v>
      </c>
      <c r="F92" s="22">
        <v>0.36</v>
      </c>
      <c r="G92" s="22">
        <v>0.36</v>
      </c>
      <c r="H92" s="22">
        <v>100.2182</v>
      </c>
    </row>
    <row r="93" spans="1:8" ht="14.25">
      <c r="A93" s="18" t="s">
        <v>189</v>
      </c>
      <c r="B93" s="19" t="s">
        <v>190</v>
      </c>
      <c r="C93" s="20">
        <v>100469550</v>
      </c>
      <c r="D93" s="21">
        <f>C93/C100</f>
        <v>0.0006256100412395603</v>
      </c>
      <c r="E93" s="22">
        <v>0.4955</v>
      </c>
      <c r="F93" s="22">
        <v>0.4955</v>
      </c>
      <c r="G93" s="22">
        <v>0.4955</v>
      </c>
      <c r="H93" s="22">
        <v>100.4695</v>
      </c>
    </row>
    <row r="94" spans="1:8" ht="14.25">
      <c r="A94" s="18" t="s">
        <v>191</v>
      </c>
      <c r="B94" s="19" t="s">
        <v>192</v>
      </c>
      <c r="C94" s="20">
        <v>1517464790</v>
      </c>
      <c r="D94" s="21">
        <f>C94/C100</f>
        <v>0.00944904411188744</v>
      </c>
      <c r="E94" s="22">
        <v>0.396</v>
      </c>
      <c r="F94" s="22">
        <v>0.395</v>
      </c>
      <c r="G94" s="22">
        <v>0.3955</v>
      </c>
      <c r="H94" s="22">
        <v>101.1643</v>
      </c>
    </row>
    <row r="95" spans="1:8" ht="14.25">
      <c r="A95" s="18" t="s">
        <v>193</v>
      </c>
      <c r="B95" s="19" t="s">
        <v>194</v>
      </c>
      <c r="C95" s="20">
        <v>809107218</v>
      </c>
      <c r="D95" s="21">
        <f>C95/C100</f>
        <v>0.005038199136158228</v>
      </c>
      <c r="E95" s="22">
        <v>0.502</v>
      </c>
      <c r="F95" s="22">
        <v>0.48</v>
      </c>
      <c r="G95" s="22">
        <v>0.4937</v>
      </c>
      <c r="H95" s="22">
        <v>101.138</v>
      </c>
    </row>
    <row r="96" spans="1:8" ht="14.25">
      <c r="A96" s="18" t="s">
        <v>195</v>
      </c>
      <c r="B96" s="19" t="s">
        <v>196</v>
      </c>
      <c r="C96" s="20">
        <v>401998416</v>
      </c>
      <c r="D96" s="21">
        <f>C96/C100</f>
        <v>0.0025031887334221953</v>
      </c>
      <c r="E96" s="22">
        <v>0.5995</v>
      </c>
      <c r="F96" s="22">
        <v>0.597</v>
      </c>
      <c r="G96" s="22">
        <v>0.5982</v>
      </c>
      <c r="H96" s="22">
        <v>100.4999</v>
      </c>
    </row>
    <row r="97" spans="1:8" ht="14.25">
      <c r="A97" s="18" t="s">
        <v>197</v>
      </c>
      <c r="B97" s="19" t="s">
        <v>198</v>
      </c>
      <c r="C97" s="20">
        <v>1007551172</v>
      </c>
      <c r="D97" s="21">
        <f>C97/C100</f>
        <v>0.006273882288373814</v>
      </c>
      <c r="E97" s="22">
        <v>0.4227</v>
      </c>
      <c r="F97" s="22">
        <v>0.42</v>
      </c>
      <c r="G97" s="22">
        <v>0.4216</v>
      </c>
      <c r="H97" s="22">
        <v>100.7552</v>
      </c>
    </row>
    <row r="98" spans="1:8" ht="14.25">
      <c r="A98" s="18" t="s">
        <v>199</v>
      </c>
      <c r="B98" s="19" t="s">
        <v>200</v>
      </c>
      <c r="C98" s="20">
        <v>306301752</v>
      </c>
      <c r="D98" s="21">
        <f>C98/C100</f>
        <v>0.0019072987955103767</v>
      </c>
      <c r="E98" s="22">
        <v>0.383</v>
      </c>
      <c r="F98" s="22">
        <v>0.383</v>
      </c>
      <c r="G98" s="22">
        <v>0.383</v>
      </c>
      <c r="H98" s="22">
        <v>102.1006</v>
      </c>
    </row>
    <row r="99" spans="1:8" ht="14.25">
      <c r="A99" s="18" t="s">
        <v>201</v>
      </c>
      <c r="B99" s="19" t="s">
        <v>202</v>
      </c>
      <c r="C99" s="20">
        <v>201572388</v>
      </c>
      <c r="D99" s="21">
        <f>C99/C100</f>
        <v>0.0012551634795760172</v>
      </c>
      <c r="E99" s="22">
        <v>0.42</v>
      </c>
      <c r="F99" s="22">
        <v>0.42</v>
      </c>
      <c r="G99" s="22">
        <v>0.42</v>
      </c>
      <c r="H99" s="22">
        <v>100.7862</v>
      </c>
    </row>
    <row r="100" spans="1:8" ht="14.25">
      <c r="A100" s="24" t="s">
        <v>203</v>
      </c>
      <c r="B100" s="24"/>
      <c r="C100" s="25">
        <f>SUM(C5:C99)</f>
        <v>160594529143</v>
      </c>
      <c r="D100" s="26">
        <f>SUM(D5:D99)</f>
        <v>0.9999999999999997</v>
      </c>
      <c r="E100" s="27"/>
      <c r="F100" s="27"/>
      <c r="G100" s="27"/>
      <c r="H100" s="27"/>
    </row>
    <row r="101" spans="1:4" ht="14.25">
      <c r="A101" s="28"/>
      <c r="B101" s="28"/>
      <c r="C101" s="28"/>
      <c r="D101" s="28"/>
    </row>
  </sheetData>
  <sheetProtection/>
  <mergeCells count="3">
    <mergeCell ref="A1:H1"/>
    <mergeCell ref="A3:B3"/>
    <mergeCell ref="E3:G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85" r:id="rId1"/>
  <headerFooter alignWithMargins="0">
    <oddHeader>&amp;L&amp;"新細明體,標準"&amp;8[BDmys008]&amp;C&amp;"新細明體,粗體"&amp;14 等殖營業金額統計表--當月買賣斷
Monthly Outright Trading Amount(Electronic Bond Trading System)&amp;R&amp;"新細明體,標準"&amp;8製表時間 Time：110/03/02  17:58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2021-03-02T10:01:28Z</dcterms:created>
  <dcterms:modified xsi:type="dcterms:W3CDTF">2021-03-02T10:01:29Z</dcterms:modified>
  <cp:category/>
  <cp:version/>
  <cp:contentType/>
  <cp:contentStatus/>
</cp:coreProperties>
</file>