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440" activeTab="0"/>
  </bookViews>
  <sheets>
    <sheet name="BDmcs006" sheetId="1" r:id="rId1"/>
  </sheets>
  <externalReferences>
    <externalReference r:id="rId4"/>
  </externalReferences>
  <definedNames>
    <definedName name="_xlnm.Print_Area" localSheetId="0">'BDmcs006'!$A$2:$J$101</definedName>
    <definedName name="_xlnm.Print_Titles" localSheetId="0">'BDmcs006'!$2:$4</definedName>
  </definedNames>
  <calcPr fullCalcOnLoad="1"/>
</workbook>
</file>

<file path=xl/sharedStrings.xml><?xml version="1.0" encoding="utf-8"?>
<sst xmlns="http://schemas.openxmlformats.org/spreadsheetml/2006/main" count="298" uniqueCount="151">
  <si>
    <t>月份 Month：2022/02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</si>
  <si>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</si>
  <si>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</si>
  <si>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t>買賣斷
Outright Purchase and Sale</t>
  </si>
  <si>
    <r>
      <t xml:space="preserve">附條件承作
</t>
    </r>
    <r>
      <rPr>
        <sz val="10"/>
        <rFont val="Times New Roman"/>
        <family val="1"/>
      </rPr>
      <t>Repo &amp; R-Repo Original</t>
    </r>
  </si>
  <si>
    <t>附條件到期
Repo &amp; R-Repo Expiration</t>
  </si>
  <si>
    <r>
      <t xml:space="preserve">合計
</t>
    </r>
    <r>
      <rPr>
        <sz val="10"/>
        <rFont val="Times New Roman"/>
        <family val="1"/>
      </rPr>
      <t>Total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</si>
  <si>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</si>
  <si>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</si>
  <si>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</si>
  <si>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</si>
  <si>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</si>
  <si>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</si>
  <si>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</si>
  <si>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</si>
  <si>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</si>
  <si>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AUD</t>
  </si>
  <si>
    <t>067</t>
  </si>
  <si>
    <t>元大銀行</t>
  </si>
  <si>
    <t>AUD 合計 Total</t>
  </si>
  <si>
    <t>CNY</t>
  </si>
  <si>
    <t>218</t>
  </si>
  <si>
    <t>亞東證券</t>
  </si>
  <si>
    <t>300</t>
  </si>
  <si>
    <t>台新銀行</t>
  </si>
  <si>
    <t>313</t>
  </si>
  <si>
    <t>大慶票券</t>
  </si>
  <si>
    <t>585</t>
  </si>
  <si>
    <t>統一證券</t>
  </si>
  <si>
    <t>592</t>
  </si>
  <si>
    <t>元富證券</t>
  </si>
  <si>
    <t>920</t>
  </si>
  <si>
    <t>凱基證券</t>
  </si>
  <si>
    <t>9A0</t>
  </si>
  <si>
    <t>永豐金證券</t>
  </si>
  <si>
    <t>CNY 合計 Total</t>
  </si>
  <si>
    <t>NZD</t>
  </si>
  <si>
    <t>NZD 合計 Total</t>
  </si>
  <si>
    <t>TWD</t>
  </si>
  <si>
    <t>054</t>
  </si>
  <si>
    <t>王道商業銀行</t>
  </si>
  <si>
    <t>055</t>
  </si>
  <si>
    <t>德意志銀行</t>
  </si>
  <si>
    <t>060</t>
  </si>
  <si>
    <t>法國巴黎銀行</t>
  </si>
  <si>
    <t>063</t>
  </si>
  <si>
    <t>華南銀行</t>
  </si>
  <si>
    <t>066</t>
  </si>
  <si>
    <t>凱基商銀</t>
  </si>
  <si>
    <t>068</t>
  </si>
  <si>
    <t>玉山銀行</t>
  </si>
  <si>
    <t>071</t>
  </si>
  <si>
    <t>兆豐國際商業銀行</t>
  </si>
  <si>
    <t>074</t>
  </si>
  <si>
    <t>台北富邦銀</t>
  </si>
  <si>
    <t>075</t>
  </si>
  <si>
    <t>第一商業銀行</t>
  </si>
  <si>
    <t>076</t>
  </si>
  <si>
    <t>國泰世華銀</t>
  </si>
  <si>
    <t>079</t>
  </si>
  <si>
    <t>花旗(台灣)銀</t>
  </si>
  <si>
    <t>080</t>
  </si>
  <si>
    <t>匯豐(台灣)銀</t>
  </si>
  <si>
    <t>081</t>
  </si>
  <si>
    <t>農業金庫</t>
  </si>
  <si>
    <t>083</t>
  </si>
  <si>
    <t>京城銀行</t>
  </si>
  <si>
    <t>086</t>
  </si>
  <si>
    <t>華泰銀行</t>
  </si>
  <si>
    <t>087</t>
  </si>
  <si>
    <t>臺灣銀行</t>
  </si>
  <si>
    <t>089</t>
  </si>
  <si>
    <t>遠東銀行</t>
  </si>
  <si>
    <t>090</t>
  </si>
  <si>
    <t>陽信銀行</t>
  </si>
  <si>
    <t>092</t>
  </si>
  <si>
    <t>合作金庫銀</t>
  </si>
  <si>
    <t>093</t>
  </si>
  <si>
    <t>星展台灣商業銀行</t>
  </si>
  <si>
    <t>095</t>
  </si>
  <si>
    <t>渣打國際銀行</t>
  </si>
  <si>
    <t>097</t>
  </si>
  <si>
    <t>高雄銀行</t>
  </si>
  <si>
    <t>102</t>
  </si>
  <si>
    <t>合庫證券</t>
  </si>
  <si>
    <t>103</t>
  </si>
  <si>
    <t>土地銀行</t>
  </si>
  <si>
    <t>104</t>
  </si>
  <si>
    <t>臺銀證券</t>
  </si>
  <si>
    <t>111</t>
  </si>
  <si>
    <t>臺灣企銀</t>
  </si>
  <si>
    <t>116</t>
  </si>
  <si>
    <t>日盛證券</t>
  </si>
  <si>
    <t>123</t>
  </si>
  <si>
    <t>彰化商銀</t>
  </si>
  <si>
    <t>126</t>
  </si>
  <si>
    <t>宏遠證券</t>
  </si>
  <si>
    <t>223</t>
  </si>
  <si>
    <t>上海銀行</t>
  </si>
  <si>
    <t>224</t>
  </si>
  <si>
    <t>中國信託銀行</t>
  </si>
  <si>
    <t>301</t>
  </si>
  <si>
    <t>兆豐票券</t>
  </si>
  <si>
    <t>302</t>
  </si>
  <si>
    <t>中華票券</t>
  </si>
  <si>
    <t>303</t>
  </si>
  <si>
    <t>國際票券</t>
  </si>
  <si>
    <t>304</t>
  </si>
  <si>
    <t>萬通票券</t>
  </si>
  <si>
    <t>309</t>
  </si>
  <si>
    <t>大中票券金融</t>
  </si>
  <si>
    <t>310</t>
  </si>
  <si>
    <t>台灣票券</t>
  </si>
  <si>
    <t>316</t>
  </si>
  <si>
    <t>合作金庫票券</t>
  </si>
  <si>
    <t>499</t>
  </si>
  <si>
    <t>中華郵政</t>
  </si>
  <si>
    <t>505</t>
  </si>
  <si>
    <t>大展證券</t>
  </si>
  <si>
    <t>538</t>
  </si>
  <si>
    <t>第一金證券</t>
  </si>
  <si>
    <t>616</t>
  </si>
  <si>
    <t>中國信託證</t>
  </si>
  <si>
    <t>648</t>
  </si>
  <si>
    <t>福邦證券</t>
  </si>
  <si>
    <t>700</t>
  </si>
  <si>
    <t>兆豐證券</t>
  </si>
  <si>
    <t>779</t>
  </si>
  <si>
    <t>國票證券</t>
  </si>
  <si>
    <t>815</t>
  </si>
  <si>
    <t>台新證券</t>
  </si>
  <si>
    <t>845</t>
  </si>
  <si>
    <t>康和證券</t>
  </si>
  <si>
    <t>858</t>
  </si>
  <si>
    <t>聯邦銀行</t>
  </si>
  <si>
    <t>888</t>
  </si>
  <si>
    <t>國泰綜合證</t>
  </si>
  <si>
    <t>910</t>
  </si>
  <si>
    <t>群益金鼎證</t>
  </si>
  <si>
    <t>930</t>
  </si>
  <si>
    <t>華南永昌證</t>
  </si>
  <si>
    <t>960</t>
  </si>
  <si>
    <t>富邦證券</t>
  </si>
  <si>
    <t>980</t>
  </si>
  <si>
    <t>元大證券公司</t>
  </si>
  <si>
    <t>TWD 合計 Total</t>
  </si>
  <si>
    <t>USD</t>
  </si>
  <si>
    <t>065</t>
  </si>
  <si>
    <t>永豐銀行</t>
  </si>
  <si>
    <t>USD 合計 Total</t>
  </si>
  <si>
    <t>處所營業金額累計月報表－細目
Monthly Accumulated Statistics of Bonds Trading During the Year－By Securities Firm (Over The Counter)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</si>
</sst>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0" fontId="31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176" fontId="21" fillId="0" borderId="11" xfId="33" applyNumberFormat="1" applyFont="1" applyBorder="1" applyAlignment="1">
      <alignment horizontal="center" vertical="center" wrapText="1"/>
    </xf>
    <xf numFmtId="176" fontId="21" fillId="0" borderId="11" xfId="33" applyNumberFormat="1" applyFont="1" applyBorder="1" applyAlignment="1">
      <alignment horizontal="center" vertical="center"/>
    </xf>
    <xf numFmtId="176" fontId="21" fillId="0" borderId="10" xfId="33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176" fontId="21" fillId="0" borderId="11" xfId="33" applyNumberFormat="1" applyFont="1" applyBorder="1" applyAlignment="1">
      <alignment horizontal="right" vertical="center" wrapText="1"/>
    </xf>
    <xf numFmtId="176" fontId="21" fillId="0" borderId="12" xfId="33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left" vertical="center"/>
    </xf>
    <xf numFmtId="4" fontId="44" fillId="0" borderId="0" xfId="0" applyNumberFormat="1" applyFont="1" applyAlignment="1">
      <alignment horizontal="right" vertical="center"/>
    </xf>
    <xf numFmtId="0" fontId="21" fillId="0" borderId="0" xfId="0" applyFont="1" applyAlignment="1">
      <alignment/>
    </xf>
    <xf numFmtId="49" fontId="45" fillId="0" borderId="13" xfId="0" applyNumberFormat="1" applyFont="1" applyBorder="1" applyAlignment="1">
      <alignment horizontal="left" vertical="top"/>
    </xf>
    <xf numFmtId="49" fontId="44" fillId="0" borderId="13" xfId="0" applyNumberFormat="1" applyFont="1" applyBorder="1" applyAlignment="1">
      <alignment horizontal="center" vertical="top"/>
    </xf>
    <xf numFmtId="49" fontId="44" fillId="0" borderId="13" xfId="0" applyNumberFormat="1" applyFont="1" applyBorder="1" applyAlignment="1">
      <alignment horizontal="left" vertical="top"/>
    </xf>
    <xf numFmtId="4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vertical="top"/>
    </xf>
    <xf numFmtId="3" fontId="44" fillId="0" borderId="0" xfId="0" applyNumberFormat="1" applyFont="1" applyAlignment="1">
      <alignment horizontal="right" vertical="center"/>
    </xf>
    <xf numFmtId="3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horizontal="left" vertical="center"/>
    </xf>
    <xf numFmtId="176" fontId="21" fillId="0" borderId="0" xfId="33" applyNumberFormat="1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202\WebBD202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6"/>
  <dimension ref="A1:L10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J1"/>
    </sheetView>
  </sheetViews>
  <sheetFormatPr defaultColWidth="9.00390625" defaultRowHeight="16.5" outlineLevelRow="2"/>
  <cols>
    <col min="1" max="1" width="6.625" style="1" customWidth="1"/>
    <col min="2" max="2" width="6.625" style="28" customWidth="1"/>
    <col min="3" max="3" width="12.625" style="28" customWidth="1"/>
    <col min="4" max="10" width="15.625" style="29" customWidth="1"/>
    <col min="11" max="16384" width="9.00390625" style="1" customWidth="1"/>
  </cols>
  <sheetData>
    <row r="1" spans="1:10" ht="39.75" customHeight="1">
      <c r="A1" s="30" t="s">
        <v>150</v>
      </c>
      <c r="B1" s="31"/>
      <c r="C1" s="31"/>
      <c r="D1" s="31"/>
      <c r="E1" s="31"/>
      <c r="F1" s="31"/>
      <c r="G1" s="31"/>
      <c r="H1" s="31"/>
      <c r="I1" s="31"/>
      <c r="J1" s="31"/>
    </row>
    <row r="2" spans="1:12" s="3" customFormat="1" ht="14.25">
      <c r="A2" s="2" t="s">
        <v>0</v>
      </c>
      <c r="D2" s="4"/>
      <c r="E2" s="4"/>
      <c r="F2" s="4"/>
      <c r="G2" s="4"/>
      <c r="H2" s="4"/>
      <c r="I2" s="4"/>
      <c r="J2" s="4"/>
      <c r="K2" s="4"/>
      <c r="L2" s="4"/>
    </row>
    <row r="3" spans="1:10" ht="30" customHeight="1">
      <c r="A3" s="5" t="s">
        <v>1</v>
      </c>
      <c r="B3" s="6" t="s">
        <v>2</v>
      </c>
      <c r="C3" s="7"/>
      <c r="D3" s="8" t="s">
        <v>3</v>
      </c>
      <c r="E3" s="9"/>
      <c r="F3" s="8" t="s">
        <v>4</v>
      </c>
      <c r="G3" s="9"/>
      <c r="H3" s="8" t="s">
        <v>5</v>
      </c>
      <c r="I3" s="9"/>
      <c r="J3" s="10" t="s">
        <v>6</v>
      </c>
    </row>
    <row r="4" spans="1:10" s="16" customFormat="1" ht="30" customHeight="1">
      <c r="A4" s="11" t="s">
        <v>7</v>
      </c>
      <c r="B4" s="12" t="s">
        <v>8</v>
      </c>
      <c r="C4" s="13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5"/>
    </row>
    <row r="5" spans="1:10" s="20" customFormat="1" ht="14.25" outlineLevel="2">
      <c r="A5" s="17" t="s">
        <v>16</v>
      </c>
      <c r="B5" s="17" t="s">
        <v>17</v>
      </c>
      <c r="C5" s="18" t="s">
        <v>18</v>
      </c>
      <c r="D5" s="19">
        <v>0</v>
      </c>
      <c r="E5" s="19">
        <v>15137900</v>
      </c>
      <c r="F5" s="19">
        <v>0</v>
      </c>
      <c r="G5" s="19">
        <v>0</v>
      </c>
      <c r="H5" s="19">
        <v>0</v>
      </c>
      <c r="I5" s="19">
        <v>0</v>
      </c>
      <c r="J5" s="19">
        <v>15137900</v>
      </c>
    </row>
    <row r="6" spans="1:10" s="25" customFormat="1" ht="49.5" customHeight="1" outlineLevel="1">
      <c r="A6" s="21" t="s">
        <v>19</v>
      </c>
      <c r="B6" s="22"/>
      <c r="C6" s="23"/>
      <c r="D6" s="24">
        <f>SUBTOTAL(9,D5:D5)</f>
        <v>0</v>
      </c>
      <c r="E6" s="24">
        <f>SUBTOTAL(9,E5:E5)</f>
        <v>15137900</v>
      </c>
      <c r="F6" s="24">
        <f>SUBTOTAL(9,F5:F5)</f>
        <v>0</v>
      </c>
      <c r="G6" s="24">
        <f>SUBTOTAL(9,G5:G5)</f>
        <v>0</v>
      </c>
      <c r="H6" s="24">
        <f>SUBTOTAL(9,H5:H5)</f>
        <v>0</v>
      </c>
      <c r="I6" s="24">
        <f>SUBTOTAL(9,I5:I5)</f>
        <v>0</v>
      </c>
      <c r="J6" s="24">
        <f>SUBTOTAL(9,J5:J5)</f>
        <v>15137900</v>
      </c>
    </row>
    <row r="7" spans="1:10" ht="14.25" outlineLevel="2">
      <c r="A7" s="17" t="s">
        <v>20</v>
      </c>
      <c r="B7" s="17" t="s">
        <v>21</v>
      </c>
      <c r="C7" s="18" t="s">
        <v>22</v>
      </c>
      <c r="D7" s="19">
        <v>0</v>
      </c>
      <c r="E7" s="19">
        <v>0</v>
      </c>
      <c r="F7" s="19">
        <v>66939373.42</v>
      </c>
      <c r="G7" s="19">
        <v>0</v>
      </c>
      <c r="H7" s="19">
        <v>0</v>
      </c>
      <c r="I7" s="19">
        <v>66840878.7</v>
      </c>
      <c r="J7" s="19">
        <v>133780252.12</v>
      </c>
    </row>
    <row r="8" spans="1:10" ht="14.25" outlineLevel="2">
      <c r="A8" s="17" t="s">
        <v>20</v>
      </c>
      <c r="B8" s="17" t="s">
        <v>23</v>
      </c>
      <c r="C8" s="18" t="s">
        <v>24</v>
      </c>
      <c r="D8" s="19">
        <v>9036000</v>
      </c>
      <c r="E8" s="19">
        <v>9058500</v>
      </c>
      <c r="F8" s="19">
        <v>0</v>
      </c>
      <c r="G8" s="19">
        <v>0</v>
      </c>
      <c r="H8" s="19">
        <v>0</v>
      </c>
      <c r="I8" s="19">
        <v>0</v>
      </c>
      <c r="J8" s="19">
        <v>18094500</v>
      </c>
    </row>
    <row r="9" spans="1:10" ht="14.25" outlineLevel="2">
      <c r="A9" s="17" t="s">
        <v>20</v>
      </c>
      <c r="B9" s="17" t="s">
        <v>25</v>
      </c>
      <c r="C9" s="18" t="s">
        <v>26</v>
      </c>
      <c r="D9" s="19">
        <v>0</v>
      </c>
      <c r="E9" s="19">
        <v>0</v>
      </c>
      <c r="F9" s="19">
        <v>0</v>
      </c>
      <c r="G9" s="19">
        <v>25169617.58</v>
      </c>
      <c r="H9" s="19">
        <v>18065329.15</v>
      </c>
      <c r="I9" s="19">
        <v>0</v>
      </c>
      <c r="J9" s="19">
        <v>43234946.73</v>
      </c>
    </row>
    <row r="10" spans="1:10" ht="14.25" outlineLevel="2">
      <c r="A10" s="17" t="s">
        <v>20</v>
      </c>
      <c r="B10" s="17" t="s">
        <v>27</v>
      </c>
      <c r="C10" s="18" t="s">
        <v>28</v>
      </c>
      <c r="D10" s="19">
        <v>0</v>
      </c>
      <c r="E10" s="19">
        <v>38363000</v>
      </c>
      <c r="F10" s="19">
        <v>0</v>
      </c>
      <c r="G10" s="19">
        <v>70057671</v>
      </c>
      <c r="H10" s="19">
        <v>143673817</v>
      </c>
      <c r="I10" s="19">
        <v>0</v>
      </c>
      <c r="J10" s="19">
        <v>252094488</v>
      </c>
    </row>
    <row r="11" spans="1:10" ht="14.25" outlineLevel="2">
      <c r="A11" s="17" t="s">
        <v>20</v>
      </c>
      <c r="B11" s="17" t="s">
        <v>29</v>
      </c>
      <c r="C11" s="18" t="s">
        <v>30</v>
      </c>
      <c r="D11" s="19">
        <v>1020000</v>
      </c>
      <c r="E11" s="19">
        <v>1025000</v>
      </c>
      <c r="F11" s="19">
        <v>0</v>
      </c>
      <c r="G11" s="19">
        <v>107649210.88</v>
      </c>
      <c r="H11" s="19">
        <v>107494847.18</v>
      </c>
      <c r="I11" s="19">
        <v>0</v>
      </c>
      <c r="J11" s="19">
        <v>217189058.06</v>
      </c>
    </row>
    <row r="12" spans="1:10" ht="14.25" outlineLevel="2">
      <c r="A12" s="17" t="s">
        <v>20</v>
      </c>
      <c r="B12" s="17" t="s">
        <v>31</v>
      </c>
      <c r="C12" s="18" t="s">
        <v>32</v>
      </c>
      <c r="D12" s="19">
        <v>0</v>
      </c>
      <c r="E12" s="19">
        <v>19900000</v>
      </c>
      <c r="F12" s="19">
        <v>0</v>
      </c>
      <c r="G12" s="19">
        <v>38825130.95</v>
      </c>
      <c r="H12" s="19">
        <v>58111911.22</v>
      </c>
      <c r="I12" s="19">
        <v>0</v>
      </c>
      <c r="J12" s="19">
        <v>116837042.17</v>
      </c>
    </row>
    <row r="13" spans="1:10" ht="14.25" outlineLevel="2">
      <c r="A13" s="17" t="s">
        <v>20</v>
      </c>
      <c r="B13" s="17" t="s">
        <v>33</v>
      </c>
      <c r="C13" s="18" t="s">
        <v>34</v>
      </c>
      <c r="D13" s="19">
        <v>9058500</v>
      </c>
      <c r="E13" s="19">
        <v>9090000</v>
      </c>
      <c r="F13" s="19">
        <v>0</v>
      </c>
      <c r="G13" s="19">
        <v>217814449</v>
      </c>
      <c r="H13" s="19">
        <v>167337657.43</v>
      </c>
      <c r="I13" s="19">
        <v>0</v>
      </c>
      <c r="J13" s="19">
        <v>403300606.43</v>
      </c>
    </row>
    <row r="14" spans="1:10" s="25" customFormat="1" ht="49.5" customHeight="1" outlineLevel="1">
      <c r="A14" s="21" t="s">
        <v>35</v>
      </c>
      <c r="B14" s="22"/>
      <c r="C14" s="23"/>
      <c r="D14" s="24">
        <f>SUBTOTAL(9,D7:D13)</f>
        <v>19114500</v>
      </c>
      <c r="E14" s="24">
        <f>SUBTOTAL(9,E7:E13)</f>
        <v>77436500</v>
      </c>
      <c r="F14" s="24">
        <f>SUBTOTAL(9,F7:F13)</f>
        <v>66939373.42</v>
      </c>
      <c r="G14" s="24">
        <f>SUBTOTAL(9,G7:G13)</f>
        <v>459516079.40999997</v>
      </c>
      <c r="H14" s="24">
        <f>SUBTOTAL(9,H7:H13)</f>
        <v>494683561.9800001</v>
      </c>
      <c r="I14" s="24">
        <f>SUBTOTAL(9,I7:I13)</f>
        <v>66840878.7</v>
      </c>
      <c r="J14" s="24">
        <f>SUBTOTAL(9,J7:J13)</f>
        <v>1184530893.51</v>
      </c>
    </row>
    <row r="15" spans="1:10" ht="14.25" outlineLevel="2">
      <c r="A15" s="17" t="s">
        <v>36</v>
      </c>
      <c r="B15" s="17" t="s">
        <v>33</v>
      </c>
      <c r="C15" s="18" t="s">
        <v>34</v>
      </c>
      <c r="D15" s="19">
        <v>121829</v>
      </c>
      <c r="E15" s="19">
        <v>122079</v>
      </c>
      <c r="F15" s="19">
        <v>0</v>
      </c>
      <c r="G15" s="19">
        <v>0</v>
      </c>
      <c r="H15" s="19">
        <v>0</v>
      </c>
      <c r="I15" s="19">
        <v>0</v>
      </c>
      <c r="J15" s="19">
        <v>243908</v>
      </c>
    </row>
    <row r="16" spans="1:10" s="25" customFormat="1" ht="49.5" customHeight="1" outlineLevel="1">
      <c r="A16" s="21" t="s">
        <v>37</v>
      </c>
      <c r="B16" s="22"/>
      <c r="C16" s="23"/>
      <c r="D16" s="24">
        <f>SUBTOTAL(9,D15:D15)</f>
        <v>121829</v>
      </c>
      <c r="E16" s="24">
        <f>SUBTOTAL(9,E15:E15)</f>
        <v>122079</v>
      </c>
      <c r="F16" s="24">
        <f>SUBTOTAL(9,F15:F15)</f>
        <v>0</v>
      </c>
      <c r="G16" s="24">
        <f>SUBTOTAL(9,G15:G15)</f>
        <v>0</v>
      </c>
      <c r="H16" s="24">
        <f>SUBTOTAL(9,H15:H15)</f>
        <v>0</v>
      </c>
      <c r="I16" s="24">
        <f>SUBTOTAL(9,I15:I15)</f>
        <v>0</v>
      </c>
      <c r="J16" s="24">
        <f>SUBTOTAL(9,J15:J15)</f>
        <v>243908</v>
      </c>
    </row>
    <row r="17" spans="1:10" ht="14.25" outlineLevel="2">
      <c r="A17" s="17" t="s">
        <v>38</v>
      </c>
      <c r="B17" s="17" t="s">
        <v>39</v>
      </c>
      <c r="C17" s="18" t="s">
        <v>40</v>
      </c>
      <c r="D17" s="26">
        <v>0</v>
      </c>
      <c r="E17" s="26">
        <v>0</v>
      </c>
      <c r="F17" s="26">
        <v>0</v>
      </c>
      <c r="G17" s="26">
        <v>9955279825</v>
      </c>
      <c r="H17" s="26">
        <v>5185629903</v>
      </c>
      <c r="I17" s="26">
        <v>0</v>
      </c>
      <c r="J17" s="26">
        <v>15140909728</v>
      </c>
    </row>
    <row r="18" spans="1:10" ht="14.25" outlineLevel="2">
      <c r="A18" s="17" t="s">
        <v>38</v>
      </c>
      <c r="B18" s="17" t="s">
        <v>41</v>
      </c>
      <c r="C18" s="18" t="s">
        <v>42</v>
      </c>
      <c r="D18" s="26">
        <v>0</v>
      </c>
      <c r="E18" s="26">
        <v>0</v>
      </c>
      <c r="F18" s="26">
        <v>6101548169</v>
      </c>
      <c r="G18" s="26">
        <v>0</v>
      </c>
      <c r="H18" s="26">
        <v>0</v>
      </c>
      <c r="I18" s="26">
        <v>5201312160</v>
      </c>
      <c r="J18" s="26">
        <v>11302860329</v>
      </c>
    </row>
    <row r="19" spans="1:10" ht="14.25" outlineLevel="2">
      <c r="A19" s="17" t="s">
        <v>38</v>
      </c>
      <c r="B19" s="17" t="s">
        <v>43</v>
      </c>
      <c r="C19" s="18" t="s">
        <v>44</v>
      </c>
      <c r="D19" s="26">
        <v>0</v>
      </c>
      <c r="E19" s="26">
        <v>1107676983</v>
      </c>
      <c r="F19" s="26">
        <v>0</v>
      </c>
      <c r="G19" s="26">
        <v>0</v>
      </c>
      <c r="H19" s="26">
        <v>0</v>
      </c>
      <c r="I19" s="26">
        <v>0</v>
      </c>
      <c r="J19" s="26">
        <v>1107676983</v>
      </c>
    </row>
    <row r="20" spans="1:10" ht="14.25" outlineLevel="2">
      <c r="A20" s="17" t="s">
        <v>38</v>
      </c>
      <c r="B20" s="17" t="s">
        <v>45</v>
      </c>
      <c r="C20" s="18" t="s">
        <v>46</v>
      </c>
      <c r="D20" s="26">
        <v>0</v>
      </c>
      <c r="E20" s="26">
        <v>0</v>
      </c>
      <c r="F20" s="26">
        <v>3700000000</v>
      </c>
      <c r="G20" s="26">
        <v>16608200540</v>
      </c>
      <c r="H20" s="26">
        <v>17246453799</v>
      </c>
      <c r="I20" s="26">
        <v>3450000000</v>
      </c>
      <c r="J20" s="26">
        <v>41004654339</v>
      </c>
    </row>
    <row r="21" spans="1:10" ht="14.25" outlineLevel="2">
      <c r="A21" s="17" t="s">
        <v>38</v>
      </c>
      <c r="B21" s="17" t="s">
        <v>47</v>
      </c>
      <c r="C21" s="18" t="s">
        <v>48</v>
      </c>
      <c r="D21" s="26">
        <v>0</v>
      </c>
      <c r="E21" s="26">
        <v>0</v>
      </c>
      <c r="F21" s="26">
        <v>0</v>
      </c>
      <c r="G21" s="26">
        <v>17300331688</v>
      </c>
      <c r="H21" s="26">
        <v>16350856612</v>
      </c>
      <c r="I21" s="26">
        <v>200096921</v>
      </c>
      <c r="J21" s="26">
        <v>33851285221</v>
      </c>
    </row>
    <row r="22" spans="1:10" ht="14.25" outlineLevel="2">
      <c r="A22" s="17" t="s">
        <v>38</v>
      </c>
      <c r="B22" s="17" t="s">
        <v>17</v>
      </c>
      <c r="C22" s="18" t="s">
        <v>18</v>
      </c>
      <c r="D22" s="26">
        <v>0</v>
      </c>
      <c r="E22" s="26">
        <v>0</v>
      </c>
      <c r="F22" s="26">
        <v>1000000000</v>
      </c>
      <c r="G22" s="26">
        <v>0</v>
      </c>
      <c r="H22" s="26">
        <v>0</v>
      </c>
      <c r="I22" s="26">
        <v>3500000000</v>
      </c>
      <c r="J22" s="26">
        <v>4500000000</v>
      </c>
    </row>
    <row r="23" spans="1:10" ht="14.25" outlineLevel="2">
      <c r="A23" s="17" t="s">
        <v>38</v>
      </c>
      <c r="B23" s="17" t="s">
        <v>49</v>
      </c>
      <c r="C23" s="18" t="s">
        <v>50</v>
      </c>
      <c r="D23" s="26">
        <v>500000000</v>
      </c>
      <c r="E23" s="26">
        <v>499070152</v>
      </c>
      <c r="F23" s="26">
        <v>0</v>
      </c>
      <c r="G23" s="26">
        <v>1100912883</v>
      </c>
      <c r="H23" s="26">
        <v>1141829944</v>
      </c>
      <c r="I23" s="26">
        <v>0</v>
      </c>
      <c r="J23" s="26">
        <v>3241812979</v>
      </c>
    </row>
    <row r="24" spans="1:10" ht="14.25" outlineLevel="2">
      <c r="A24" s="17" t="s">
        <v>38</v>
      </c>
      <c r="B24" s="17" t="s">
        <v>51</v>
      </c>
      <c r="C24" s="18" t="s">
        <v>52</v>
      </c>
      <c r="D24" s="26">
        <v>2657730503</v>
      </c>
      <c r="E24" s="26">
        <v>0</v>
      </c>
      <c r="F24" s="26">
        <v>0</v>
      </c>
      <c r="G24" s="26">
        <v>90071399</v>
      </c>
      <c r="H24" s="26">
        <v>90066256</v>
      </c>
      <c r="I24" s="26">
        <v>0</v>
      </c>
      <c r="J24" s="26">
        <v>2837868158</v>
      </c>
    </row>
    <row r="25" spans="1:10" ht="14.25" outlineLevel="2">
      <c r="A25" s="17" t="s">
        <v>38</v>
      </c>
      <c r="B25" s="17" t="s">
        <v>53</v>
      </c>
      <c r="C25" s="18" t="s">
        <v>54</v>
      </c>
      <c r="D25" s="26">
        <v>2664718764</v>
      </c>
      <c r="E25" s="26">
        <v>1481508415</v>
      </c>
      <c r="F25" s="26">
        <v>26328453213</v>
      </c>
      <c r="G25" s="26">
        <v>45865587279</v>
      </c>
      <c r="H25" s="26">
        <v>47634321169</v>
      </c>
      <c r="I25" s="26">
        <v>16150264399</v>
      </c>
      <c r="J25" s="26">
        <v>140124853239</v>
      </c>
    </row>
    <row r="26" spans="1:10" ht="14.25" outlineLevel="2">
      <c r="A26" s="17" t="s">
        <v>38</v>
      </c>
      <c r="B26" s="17" t="s">
        <v>55</v>
      </c>
      <c r="C26" s="18" t="s">
        <v>56</v>
      </c>
      <c r="D26" s="26">
        <v>0</v>
      </c>
      <c r="E26" s="26">
        <v>0</v>
      </c>
      <c r="F26" s="26">
        <v>0</v>
      </c>
      <c r="G26" s="26">
        <v>9101213201</v>
      </c>
      <c r="H26" s="26">
        <v>9513176977</v>
      </c>
      <c r="I26" s="26">
        <v>0</v>
      </c>
      <c r="J26" s="26">
        <v>18614390178</v>
      </c>
    </row>
    <row r="27" spans="1:10" ht="14.25" outlineLevel="2">
      <c r="A27" s="17" t="s">
        <v>38</v>
      </c>
      <c r="B27" s="17" t="s">
        <v>57</v>
      </c>
      <c r="C27" s="18" t="s">
        <v>58</v>
      </c>
      <c r="D27" s="26">
        <v>1407864315</v>
      </c>
      <c r="E27" s="26">
        <v>0</v>
      </c>
      <c r="F27" s="26">
        <v>67774079217</v>
      </c>
      <c r="G27" s="26">
        <v>8487615171</v>
      </c>
      <c r="H27" s="26">
        <v>8647659773</v>
      </c>
      <c r="I27" s="26">
        <v>69520428150</v>
      </c>
      <c r="J27" s="26">
        <v>155837646626</v>
      </c>
    </row>
    <row r="28" spans="1:10" ht="14.25" outlineLevel="2">
      <c r="A28" s="17" t="s">
        <v>38</v>
      </c>
      <c r="B28" s="17" t="s">
        <v>59</v>
      </c>
      <c r="C28" s="18" t="s">
        <v>60</v>
      </c>
      <c r="D28" s="26">
        <v>0</v>
      </c>
      <c r="E28" s="26">
        <v>403304382</v>
      </c>
      <c r="F28" s="26">
        <v>0</v>
      </c>
      <c r="G28" s="26">
        <v>0</v>
      </c>
      <c r="H28" s="26">
        <v>0</v>
      </c>
      <c r="I28" s="26">
        <v>0</v>
      </c>
      <c r="J28" s="26">
        <v>403304382</v>
      </c>
    </row>
    <row r="29" spans="1:10" ht="14.25" outlineLevel="2">
      <c r="A29" s="17" t="s">
        <v>38</v>
      </c>
      <c r="B29" s="17" t="s">
        <v>61</v>
      </c>
      <c r="C29" s="18" t="s">
        <v>62</v>
      </c>
      <c r="D29" s="26">
        <v>0</v>
      </c>
      <c r="E29" s="26">
        <v>50192957</v>
      </c>
      <c r="F29" s="26">
        <v>78342470000</v>
      </c>
      <c r="G29" s="26">
        <v>0</v>
      </c>
      <c r="H29" s="26">
        <v>0</v>
      </c>
      <c r="I29" s="26">
        <v>80245490000</v>
      </c>
      <c r="J29" s="26">
        <v>158638152957</v>
      </c>
    </row>
    <row r="30" spans="1:10" ht="14.25" outlineLevel="2">
      <c r="A30" s="17" t="s">
        <v>38</v>
      </c>
      <c r="B30" s="17" t="s">
        <v>63</v>
      </c>
      <c r="C30" s="18" t="s">
        <v>64</v>
      </c>
      <c r="D30" s="26">
        <v>0</v>
      </c>
      <c r="E30" s="26">
        <v>0</v>
      </c>
      <c r="F30" s="26">
        <v>0</v>
      </c>
      <c r="G30" s="26">
        <v>6334000000</v>
      </c>
      <c r="H30" s="26">
        <v>7264000000</v>
      </c>
      <c r="I30" s="26">
        <v>0</v>
      </c>
      <c r="J30" s="26">
        <v>13598000000</v>
      </c>
    </row>
    <row r="31" spans="1:10" ht="14.25" outlineLevel="2">
      <c r="A31" s="17" t="s">
        <v>38</v>
      </c>
      <c r="B31" s="17" t="s">
        <v>65</v>
      </c>
      <c r="C31" s="18" t="s">
        <v>66</v>
      </c>
      <c r="D31" s="26">
        <v>0</v>
      </c>
      <c r="E31" s="26">
        <v>0</v>
      </c>
      <c r="F31" s="26">
        <v>0</v>
      </c>
      <c r="G31" s="26">
        <v>6506960091</v>
      </c>
      <c r="H31" s="26">
        <v>6034324075</v>
      </c>
      <c r="I31" s="26">
        <v>0</v>
      </c>
      <c r="J31" s="26">
        <v>12541284166</v>
      </c>
    </row>
    <row r="32" spans="1:10" ht="14.25" outlineLevel="2">
      <c r="A32" s="17" t="s">
        <v>38</v>
      </c>
      <c r="B32" s="17" t="s">
        <v>67</v>
      </c>
      <c r="C32" s="18" t="s">
        <v>68</v>
      </c>
      <c r="D32" s="26">
        <v>485273526</v>
      </c>
      <c r="E32" s="26">
        <v>197226177</v>
      </c>
      <c r="F32" s="26">
        <v>0</v>
      </c>
      <c r="G32" s="26">
        <v>4300442407</v>
      </c>
      <c r="H32" s="26">
        <v>1850000000</v>
      </c>
      <c r="I32" s="26">
        <v>0</v>
      </c>
      <c r="J32" s="26">
        <v>6832942110</v>
      </c>
    </row>
    <row r="33" spans="1:10" ht="14.25" outlineLevel="2">
      <c r="A33" s="17" t="s">
        <v>38</v>
      </c>
      <c r="B33" s="17" t="s">
        <v>69</v>
      </c>
      <c r="C33" s="18" t="s">
        <v>70</v>
      </c>
      <c r="D33" s="26">
        <v>0</v>
      </c>
      <c r="E33" s="26">
        <v>0</v>
      </c>
      <c r="F33" s="26">
        <v>0</v>
      </c>
      <c r="G33" s="26">
        <v>1256671775</v>
      </c>
      <c r="H33" s="26">
        <v>1516525632</v>
      </c>
      <c r="I33" s="26">
        <v>0</v>
      </c>
      <c r="J33" s="26">
        <v>2773197407</v>
      </c>
    </row>
    <row r="34" spans="1:10" ht="14.25" outlineLevel="2">
      <c r="A34" s="17" t="s">
        <v>38</v>
      </c>
      <c r="B34" s="17" t="s">
        <v>71</v>
      </c>
      <c r="C34" s="18" t="s">
        <v>72</v>
      </c>
      <c r="D34" s="26">
        <v>0</v>
      </c>
      <c r="E34" s="26">
        <v>0</v>
      </c>
      <c r="F34" s="26">
        <v>15757236148</v>
      </c>
      <c r="G34" s="26">
        <v>0</v>
      </c>
      <c r="H34" s="26">
        <v>0</v>
      </c>
      <c r="I34" s="26">
        <v>15771272547</v>
      </c>
      <c r="J34" s="26">
        <v>31528508695</v>
      </c>
    </row>
    <row r="35" spans="1:10" ht="14.25" outlineLevel="2">
      <c r="A35" s="17" t="s">
        <v>38</v>
      </c>
      <c r="B35" s="17" t="s">
        <v>73</v>
      </c>
      <c r="C35" s="18" t="s">
        <v>74</v>
      </c>
      <c r="D35" s="26">
        <v>0</v>
      </c>
      <c r="E35" s="26">
        <v>0</v>
      </c>
      <c r="F35" s="26">
        <v>0</v>
      </c>
      <c r="G35" s="26">
        <v>18063528171</v>
      </c>
      <c r="H35" s="26">
        <v>18614711523</v>
      </c>
      <c r="I35" s="26">
        <v>0</v>
      </c>
      <c r="J35" s="26">
        <v>36678239694</v>
      </c>
    </row>
    <row r="36" spans="1:10" ht="14.25" outlineLevel="2">
      <c r="A36" s="17" t="s">
        <v>38</v>
      </c>
      <c r="B36" s="17" t="s">
        <v>75</v>
      </c>
      <c r="C36" s="18" t="s">
        <v>76</v>
      </c>
      <c r="D36" s="26">
        <v>100009487</v>
      </c>
      <c r="E36" s="26">
        <v>0</v>
      </c>
      <c r="F36" s="26">
        <v>0</v>
      </c>
      <c r="G36" s="26">
        <v>4741707516</v>
      </c>
      <c r="H36" s="26">
        <v>4739609759</v>
      </c>
      <c r="I36" s="26">
        <v>0</v>
      </c>
      <c r="J36" s="26">
        <v>9581326762</v>
      </c>
    </row>
    <row r="37" spans="1:10" ht="14.25" outlineLevel="2">
      <c r="A37" s="17" t="s">
        <v>38</v>
      </c>
      <c r="B37" s="17" t="s">
        <v>77</v>
      </c>
      <c r="C37" s="18" t="s">
        <v>78</v>
      </c>
      <c r="D37" s="26">
        <v>651676294</v>
      </c>
      <c r="E37" s="26">
        <v>397305701</v>
      </c>
      <c r="F37" s="26">
        <v>0</v>
      </c>
      <c r="G37" s="26">
        <v>0</v>
      </c>
      <c r="H37" s="26">
        <v>0</v>
      </c>
      <c r="I37" s="26">
        <v>0</v>
      </c>
      <c r="J37" s="26">
        <v>1048981995</v>
      </c>
    </row>
    <row r="38" spans="1:10" ht="14.25" outlineLevel="2">
      <c r="A38" s="17" t="s">
        <v>38</v>
      </c>
      <c r="B38" s="17" t="s">
        <v>79</v>
      </c>
      <c r="C38" s="18" t="s">
        <v>80</v>
      </c>
      <c r="D38" s="26">
        <v>3608080702</v>
      </c>
      <c r="E38" s="26">
        <v>4734956134</v>
      </c>
      <c r="F38" s="26">
        <v>11485000000</v>
      </c>
      <c r="G38" s="26">
        <v>0</v>
      </c>
      <c r="H38" s="26">
        <v>0</v>
      </c>
      <c r="I38" s="26">
        <v>9625000000</v>
      </c>
      <c r="J38" s="26">
        <v>29453036836</v>
      </c>
    </row>
    <row r="39" spans="1:10" ht="14.25" outlineLevel="2">
      <c r="A39" s="17" t="s">
        <v>38</v>
      </c>
      <c r="B39" s="17" t="s">
        <v>81</v>
      </c>
      <c r="C39" s="18" t="s">
        <v>82</v>
      </c>
      <c r="D39" s="26">
        <v>0</v>
      </c>
      <c r="E39" s="26">
        <v>0</v>
      </c>
      <c r="F39" s="26">
        <v>0</v>
      </c>
      <c r="G39" s="26">
        <v>3048655</v>
      </c>
      <c r="H39" s="26">
        <v>3047341</v>
      </c>
      <c r="I39" s="26">
        <v>0</v>
      </c>
      <c r="J39" s="26">
        <v>6095996</v>
      </c>
    </row>
    <row r="40" spans="1:10" ht="14.25" outlineLevel="2">
      <c r="A40" s="17" t="s">
        <v>38</v>
      </c>
      <c r="B40" s="17" t="s">
        <v>83</v>
      </c>
      <c r="C40" s="18" t="s">
        <v>84</v>
      </c>
      <c r="D40" s="26">
        <v>3428854235</v>
      </c>
      <c r="E40" s="26">
        <v>1960225434</v>
      </c>
      <c r="F40" s="26">
        <v>0</v>
      </c>
      <c r="G40" s="26">
        <v>22496073722</v>
      </c>
      <c r="H40" s="26">
        <v>21395838136</v>
      </c>
      <c r="I40" s="26">
        <v>0</v>
      </c>
      <c r="J40" s="26">
        <v>49280991527</v>
      </c>
    </row>
    <row r="41" spans="1:10" ht="14.25" outlineLevel="2">
      <c r="A41" s="17" t="s">
        <v>38</v>
      </c>
      <c r="B41" s="17" t="s">
        <v>85</v>
      </c>
      <c r="C41" s="18" t="s">
        <v>86</v>
      </c>
      <c r="D41" s="26">
        <v>0</v>
      </c>
      <c r="E41" s="26">
        <v>55460559</v>
      </c>
      <c r="F41" s="26">
        <v>0</v>
      </c>
      <c r="G41" s="26">
        <v>13297082931</v>
      </c>
      <c r="H41" s="26">
        <v>13960301474</v>
      </c>
      <c r="I41" s="26">
        <v>0</v>
      </c>
      <c r="J41" s="26">
        <v>27312844964</v>
      </c>
    </row>
    <row r="42" spans="1:10" ht="14.25" outlineLevel="2">
      <c r="A42" s="17" t="s">
        <v>38</v>
      </c>
      <c r="B42" s="17" t="s">
        <v>87</v>
      </c>
      <c r="C42" s="18" t="s">
        <v>88</v>
      </c>
      <c r="D42" s="26">
        <v>853522321</v>
      </c>
      <c r="E42" s="26">
        <v>1973602481</v>
      </c>
      <c r="F42" s="26">
        <v>1523230522</v>
      </c>
      <c r="G42" s="26">
        <v>7702321580</v>
      </c>
      <c r="H42" s="26">
        <v>6822164946</v>
      </c>
      <c r="I42" s="26">
        <v>773043156</v>
      </c>
      <c r="J42" s="26">
        <v>19647885006</v>
      </c>
    </row>
    <row r="43" spans="1:10" ht="14.25" outlineLevel="2">
      <c r="A43" s="17" t="s">
        <v>38</v>
      </c>
      <c r="B43" s="17" t="s">
        <v>89</v>
      </c>
      <c r="C43" s="18" t="s">
        <v>90</v>
      </c>
      <c r="D43" s="26">
        <v>0</v>
      </c>
      <c r="E43" s="26">
        <v>0</v>
      </c>
      <c r="F43" s="26">
        <v>0</v>
      </c>
      <c r="G43" s="26">
        <v>95028048</v>
      </c>
      <c r="H43" s="26">
        <v>145691161</v>
      </c>
      <c r="I43" s="26">
        <v>0</v>
      </c>
      <c r="J43" s="26">
        <v>240719209</v>
      </c>
    </row>
    <row r="44" spans="1:10" ht="14.25" outlineLevel="2">
      <c r="A44" s="17" t="s">
        <v>38</v>
      </c>
      <c r="B44" s="17" t="s">
        <v>91</v>
      </c>
      <c r="C44" s="18" t="s">
        <v>92</v>
      </c>
      <c r="D44" s="26">
        <v>0</v>
      </c>
      <c r="E44" s="26">
        <v>3099514482</v>
      </c>
      <c r="F44" s="26">
        <v>0</v>
      </c>
      <c r="G44" s="26">
        <v>34456587956</v>
      </c>
      <c r="H44" s="26">
        <v>40955638711</v>
      </c>
      <c r="I44" s="26">
        <v>0</v>
      </c>
      <c r="J44" s="26">
        <v>78511741149</v>
      </c>
    </row>
    <row r="45" spans="1:10" ht="14.25" outlineLevel="2">
      <c r="A45" s="17" t="s">
        <v>38</v>
      </c>
      <c r="B45" s="17" t="s">
        <v>93</v>
      </c>
      <c r="C45" s="18" t="s">
        <v>94</v>
      </c>
      <c r="D45" s="26">
        <v>0</v>
      </c>
      <c r="E45" s="26">
        <v>0</v>
      </c>
      <c r="F45" s="26">
        <v>0</v>
      </c>
      <c r="G45" s="26">
        <v>692726697</v>
      </c>
      <c r="H45" s="26">
        <v>532610693</v>
      </c>
      <c r="I45" s="26">
        <v>0</v>
      </c>
      <c r="J45" s="26">
        <v>1225337390</v>
      </c>
    </row>
    <row r="46" spans="1:10" ht="14.25" outlineLevel="2">
      <c r="A46" s="17" t="s">
        <v>38</v>
      </c>
      <c r="B46" s="17" t="s">
        <v>95</v>
      </c>
      <c r="C46" s="18" t="s">
        <v>96</v>
      </c>
      <c r="D46" s="26">
        <v>0</v>
      </c>
      <c r="E46" s="26">
        <v>100000000</v>
      </c>
      <c r="F46" s="26">
        <v>3701260925</v>
      </c>
      <c r="G46" s="26">
        <v>9132434775</v>
      </c>
      <c r="H46" s="26">
        <v>8832038181</v>
      </c>
      <c r="I46" s="26">
        <v>3401339379</v>
      </c>
      <c r="J46" s="26">
        <v>25167073260</v>
      </c>
    </row>
    <row r="47" spans="1:10" ht="14.25" outlineLevel="2">
      <c r="A47" s="17" t="s">
        <v>38</v>
      </c>
      <c r="B47" s="17" t="s">
        <v>21</v>
      </c>
      <c r="C47" s="18" t="s">
        <v>22</v>
      </c>
      <c r="D47" s="26">
        <v>0</v>
      </c>
      <c r="E47" s="26">
        <v>0</v>
      </c>
      <c r="F47" s="26">
        <v>0</v>
      </c>
      <c r="G47" s="26">
        <v>36179064067</v>
      </c>
      <c r="H47" s="26">
        <v>36203796118</v>
      </c>
      <c r="I47" s="26">
        <v>0</v>
      </c>
      <c r="J47" s="26">
        <v>72382860185</v>
      </c>
    </row>
    <row r="48" spans="1:10" ht="14.25" outlineLevel="2">
      <c r="A48" s="17" t="s">
        <v>38</v>
      </c>
      <c r="B48" s="17" t="s">
        <v>97</v>
      </c>
      <c r="C48" s="18" t="s">
        <v>98</v>
      </c>
      <c r="D48" s="26">
        <v>200027899</v>
      </c>
      <c r="E48" s="26">
        <v>0</v>
      </c>
      <c r="F48" s="26">
        <v>0</v>
      </c>
      <c r="G48" s="26">
        <v>49200151129</v>
      </c>
      <c r="H48" s="26">
        <v>35780461906</v>
      </c>
      <c r="I48" s="26">
        <v>0</v>
      </c>
      <c r="J48" s="26">
        <v>85180640934</v>
      </c>
    </row>
    <row r="49" spans="1:10" ht="14.25" outlineLevel="2">
      <c r="A49" s="17" t="s">
        <v>38</v>
      </c>
      <c r="B49" s="17" t="s">
        <v>99</v>
      </c>
      <c r="C49" s="18" t="s">
        <v>100</v>
      </c>
      <c r="D49" s="26">
        <v>0</v>
      </c>
      <c r="E49" s="26">
        <v>0</v>
      </c>
      <c r="F49" s="26">
        <v>0</v>
      </c>
      <c r="G49" s="26">
        <v>35695485492</v>
      </c>
      <c r="H49" s="26">
        <v>31630567216</v>
      </c>
      <c r="I49" s="26">
        <v>0</v>
      </c>
      <c r="J49" s="26">
        <v>67326052708</v>
      </c>
    </row>
    <row r="50" spans="1:10" ht="14.25" outlineLevel="2">
      <c r="A50" s="17" t="s">
        <v>38</v>
      </c>
      <c r="B50" s="17" t="s">
        <v>23</v>
      </c>
      <c r="C50" s="18" t="s">
        <v>24</v>
      </c>
      <c r="D50" s="26">
        <v>500250674</v>
      </c>
      <c r="E50" s="26">
        <v>698844090</v>
      </c>
      <c r="F50" s="26">
        <v>0</v>
      </c>
      <c r="G50" s="26">
        <v>81921588346</v>
      </c>
      <c r="H50" s="26">
        <v>84189588452</v>
      </c>
      <c r="I50" s="26">
        <v>0</v>
      </c>
      <c r="J50" s="26">
        <v>167310271562</v>
      </c>
    </row>
    <row r="51" spans="1:10" ht="14.25" outlineLevel="2">
      <c r="A51" s="17" t="s">
        <v>38</v>
      </c>
      <c r="B51" s="17" t="s">
        <v>101</v>
      </c>
      <c r="C51" s="18" t="s">
        <v>102</v>
      </c>
      <c r="D51" s="26">
        <v>349000000</v>
      </c>
      <c r="E51" s="26">
        <v>0</v>
      </c>
      <c r="F51" s="26">
        <v>0</v>
      </c>
      <c r="G51" s="26">
        <v>256808838127</v>
      </c>
      <c r="H51" s="26">
        <v>260504690714</v>
      </c>
      <c r="I51" s="26">
        <v>0</v>
      </c>
      <c r="J51" s="26">
        <v>517662528841</v>
      </c>
    </row>
    <row r="52" spans="1:10" ht="14.25" outlineLevel="2">
      <c r="A52" s="17" t="s">
        <v>38</v>
      </c>
      <c r="B52" s="17" t="s">
        <v>103</v>
      </c>
      <c r="C52" s="18" t="s">
        <v>104</v>
      </c>
      <c r="D52" s="26">
        <v>1694888639</v>
      </c>
      <c r="E52" s="26">
        <v>0</v>
      </c>
      <c r="F52" s="26">
        <v>11400544638</v>
      </c>
      <c r="G52" s="26">
        <v>170002269298</v>
      </c>
      <c r="H52" s="26">
        <v>174101539278</v>
      </c>
      <c r="I52" s="26">
        <v>11899689880</v>
      </c>
      <c r="J52" s="26">
        <v>369098931733</v>
      </c>
    </row>
    <row r="53" spans="1:10" ht="14.25" outlineLevel="2">
      <c r="A53" s="17" t="s">
        <v>38</v>
      </c>
      <c r="B53" s="17" t="s">
        <v>105</v>
      </c>
      <c r="C53" s="18" t="s">
        <v>106</v>
      </c>
      <c r="D53" s="26">
        <v>500000000</v>
      </c>
      <c r="E53" s="26">
        <v>0</v>
      </c>
      <c r="F53" s="26">
        <v>0</v>
      </c>
      <c r="G53" s="26">
        <v>130000082969</v>
      </c>
      <c r="H53" s="26">
        <v>130446195397</v>
      </c>
      <c r="I53" s="26">
        <v>0</v>
      </c>
      <c r="J53" s="26">
        <v>260946278366</v>
      </c>
    </row>
    <row r="54" spans="1:10" ht="14.25" outlineLevel="2">
      <c r="A54" s="17" t="s">
        <v>38</v>
      </c>
      <c r="B54" s="17" t="s">
        <v>107</v>
      </c>
      <c r="C54" s="18" t="s">
        <v>108</v>
      </c>
      <c r="D54" s="26">
        <v>0</v>
      </c>
      <c r="E54" s="26">
        <v>0</v>
      </c>
      <c r="F54" s="26">
        <v>1775924326</v>
      </c>
      <c r="G54" s="26">
        <v>70609691316</v>
      </c>
      <c r="H54" s="26">
        <v>68724724006</v>
      </c>
      <c r="I54" s="26">
        <v>1205559384</v>
      </c>
      <c r="J54" s="26">
        <v>142315899032</v>
      </c>
    </row>
    <row r="55" spans="1:10" ht="14.25" outlineLevel="2">
      <c r="A55" s="17" t="s">
        <v>38</v>
      </c>
      <c r="B55" s="17" t="s">
        <v>109</v>
      </c>
      <c r="C55" s="18" t="s">
        <v>110</v>
      </c>
      <c r="D55" s="26">
        <v>0</v>
      </c>
      <c r="E55" s="26">
        <v>99837254</v>
      </c>
      <c r="F55" s="26">
        <v>0</v>
      </c>
      <c r="G55" s="26">
        <v>57555688719</v>
      </c>
      <c r="H55" s="26">
        <v>57548076953</v>
      </c>
      <c r="I55" s="26">
        <v>0</v>
      </c>
      <c r="J55" s="26">
        <v>115203602926</v>
      </c>
    </row>
    <row r="56" spans="1:10" ht="14.25" outlineLevel="2">
      <c r="A56" s="17" t="s">
        <v>38</v>
      </c>
      <c r="B56" s="17" t="s">
        <v>111</v>
      </c>
      <c r="C56" s="18" t="s">
        <v>112</v>
      </c>
      <c r="D56" s="26">
        <v>0</v>
      </c>
      <c r="E56" s="26">
        <v>0</v>
      </c>
      <c r="F56" s="26">
        <v>0</v>
      </c>
      <c r="G56" s="26">
        <v>35656116404</v>
      </c>
      <c r="H56" s="26">
        <v>38272996196</v>
      </c>
      <c r="I56" s="26">
        <v>0</v>
      </c>
      <c r="J56" s="26">
        <v>73929112600</v>
      </c>
    </row>
    <row r="57" spans="1:10" ht="14.25" outlineLevel="2">
      <c r="A57" s="17" t="s">
        <v>38</v>
      </c>
      <c r="B57" s="17" t="s">
        <v>25</v>
      </c>
      <c r="C57" s="18" t="s">
        <v>26</v>
      </c>
      <c r="D57" s="26">
        <v>0</v>
      </c>
      <c r="E57" s="26">
        <v>0</v>
      </c>
      <c r="F57" s="26">
        <v>0</v>
      </c>
      <c r="G57" s="26">
        <v>80822122333</v>
      </c>
      <c r="H57" s="26">
        <v>80246554150</v>
      </c>
      <c r="I57" s="26">
        <v>0</v>
      </c>
      <c r="J57" s="26">
        <v>161068676483</v>
      </c>
    </row>
    <row r="58" spans="1:10" ht="14.25" outlineLevel="2">
      <c r="A58" s="17" t="s">
        <v>38</v>
      </c>
      <c r="B58" s="17" t="s">
        <v>113</v>
      </c>
      <c r="C58" s="18" t="s">
        <v>114</v>
      </c>
      <c r="D58" s="26">
        <v>0</v>
      </c>
      <c r="E58" s="26">
        <v>0</v>
      </c>
      <c r="F58" s="26">
        <v>0</v>
      </c>
      <c r="G58" s="26">
        <v>22420480233</v>
      </c>
      <c r="H58" s="26">
        <v>23280319771</v>
      </c>
      <c r="I58" s="26">
        <v>0</v>
      </c>
      <c r="J58" s="26">
        <v>45700800004</v>
      </c>
    </row>
    <row r="59" spans="1:10" ht="14.25" outlineLevel="2">
      <c r="A59" s="17" t="s">
        <v>38</v>
      </c>
      <c r="B59" s="17" t="s">
        <v>115</v>
      </c>
      <c r="C59" s="18" t="s">
        <v>116</v>
      </c>
      <c r="D59" s="26">
        <v>5099821052</v>
      </c>
      <c r="E59" s="26">
        <v>0</v>
      </c>
      <c r="F59" s="26">
        <v>4617052140</v>
      </c>
      <c r="G59" s="26">
        <v>0</v>
      </c>
      <c r="H59" s="26">
        <v>0</v>
      </c>
      <c r="I59" s="26">
        <v>3072000641</v>
      </c>
      <c r="J59" s="26">
        <v>12788873833</v>
      </c>
    </row>
    <row r="60" spans="1:10" ht="14.25" outlineLevel="2">
      <c r="A60" s="17" t="s">
        <v>38</v>
      </c>
      <c r="B60" s="17" t="s">
        <v>117</v>
      </c>
      <c r="C60" s="18" t="s">
        <v>118</v>
      </c>
      <c r="D60" s="26">
        <v>0</v>
      </c>
      <c r="E60" s="26">
        <v>0</v>
      </c>
      <c r="F60" s="26">
        <v>0</v>
      </c>
      <c r="G60" s="26">
        <v>1151967501</v>
      </c>
      <c r="H60" s="26">
        <v>1151646796</v>
      </c>
      <c r="I60" s="26">
        <v>0</v>
      </c>
      <c r="J60" s="26">
        <v>2303614297</v>
      </c>
    </row>
    <row r="61" spans="1:10" ht="14.25" outlineLevel="2">
      <c r="A61" s="17" t="s">
        <v>38</v>
      </c>
      <c r="B61" s="17" t="s">
        <v>119</v>
      </c>
      <c r="C61" s="18" t="s">
        <v>120</v>
      </c>
      <c r="D61" s="26">
        <v>100000000</v>
      </c>
      <c r="E61" s="26">
        <v>794888639</v>
      </c>
      <c r="F61" s="26">
        <v>0</v>
      </c>
      <c r="G61" s="26">
        <v>20672334010</v>
      </c>
      <c r="H61" s="26">
        <v>21129998954</v>
      </c>
      <c r="I61" s="26">
        <v>0</v>
      </c>
      <c r="J61" s="26">
        <v>42697221603</v>
      </c>
    </row>
    <row r="62" spans="1:10" ht="14.25" outlineLevel="2">
      <c r="A62" s="17" t="s">
        <v>38</v>
      </c>
      <c r="B62" s="17" t="s">
        <v>27</v>
      </c>
      <c r="C62" s="18" t="s">
        <v>28</v>
      </c>
      <c r="D62" s="26">
        <v>2586179155</v>
      </c>
      <c r="E62" s="26">
        <v>3669222496</v>
      </c>
      <c r="F62" s="26">
        <v>0</v>
      </c>
      <c r="G62" s="26">
        <v>5262727907</v>
      </c>
      <c r="H62" s="26">
        <v>5798502982</v>
      </c>
      <c r="I62" s="26">
        <v>0</v>
      </c>
      <c r="J62" s="26">
        <v>17316632540</v>
      </c>
    </row>
    <row r="63" spans="1:10" ht="14.25" outlineLevel="2">
      <c r="A63" s="17" t="s">
        <v>38</v>
      </c>
      <c r="B63" s="17" t="s">
        <v>29</v>
      </c>
      <c r="C63" s="18" t="s">
        <v>30</v>
      </c>
      <c r="D63" s="26">
        <v>15926396784</v>
      </c>
      <c r="E63" s="26">
        <v>17784028851</v>
      </c>
      <c r="F63" s="26">
        <v>4403647392</v>
      </c>
      <c r="G63" s="26">
        <v>70797535280</v>
      </c>
      <c r="H63" s="26">
        <v>76590521772</v>
      </c>
      <c r="I63" s="26">
        <v>4055907808</v>
      </c>
      <c r="J63" s="26">
        <v>189558037887</v>
      </c>
    </row>
    <row r="64" spans="1:10" ht="14.25" outlineLevel="2">
      <c r="A64" s="17" t="s">
        <v>38</v>
      </c>
      <c r="B64" s="17" t="s">
        <v>121</v>
      </c>
      <c r="C64" s="18" t="s">
        <v>122</v>
      </c>
      <c r="D64" s="26">
        <v>905213042</v>
      </c>
      <c r="E64" s="26">
        <v>8496062500</v>
      </c>
      <c r="F64" s="26">
        <v>0</v>
      </c>
      <c r="G64" s="26">
        <v>20153610377</v>
      </c>
      <c r="H64" s="26">
        <v>20595933251</v>
      </c>
      <c r="I64" s="26">
        <v>0</v>
      </c>
      <c r="J64" s="26">
        <v>50150819170</v>
      </c>
    </row>
    <row r="65" spans="1:10" ht="14.25" outlineLevel="2">
      <c r="A65" s="17" t="s">
        <v>38</v>
      </c>
      <c r="B65" s="17" t="s">
        <v>123</v>
      </c>
      <c r="C65" s="18" t="s">
        <v>124</v>
      </c>
      <c r="D65" s="26">
        <v>0</v>
      </c>
      <c r="E65" s="26">
        <v>0</v>
      </c>
      <c r="F65" s="26">
        <v>8694552413</v>
      </c>
      <c r="G65" s="26">
        <v>12093472585</v>
      </c>
      <c r="H65" s="26">
        <v>11342454334</v>
      </c>
      <c r="I65" s="26">
        <v>7943488357</v>
      </c>
      <c r="J65" s="26">
        <v>40073967689</v>
      </c>
    </row>
    <row r="66" spans="1:10" ht="14.25" outlineLevel="2">
      <c r="A66" s="17" t="s">
        <v>38</v>
      </c>
      <c r="B66" s="17" t="s">
        <v>125</v>
      </c>
      <c r="C66" s="18" t="s">
        <v>126</v>
      </c>
      <c r="D66" s="26">
        <v>24388516434</v>
      </c>
      <c r="E66" s="26">
        <v>11652665214</v>
      </c>
      <c r="F66" s="26">
        <v>0</v>
      </c>
      <c r="G66" s="26">
        <v>65695825198</v>
      </c>
      <c r="H66" s="26">
        <v>63545541480</v>
      </c>
      <c r="I66" s="26">
        <v>0</v>
      </c>
      <c r="J66" s="26">
        <v>165282548326</v>
      </c>
    </row>
    <row r="67" spans="1:10" ht="14.25" outlineLevel="2">
      <c r="A67" s="17" t="s">
        <v>38</v>
      </c>
      <c r="B67" s="17" t="s">
        <v>127</v>
      </c>
      <c r="C67" s="18" t="s">
        <v>128</v>
      </c>
      <c r="D67" s="26">
        <v>1582626322</v>
      </c>
      <c r="E67" s="26">
        <v>2610626199</v>
      </c>
      <c r="F67" s="26">
        <v>1100264326</v>
      </c>
      <c r="G67" s="26">
        <v>30988735507</v>
      </c>
      <c r="H67" s="26">
        <v>31389934920</v>
      </c>
      <c r="I67" s="26">
        <v>2250110074</v>
      </c>
      <c r="J67" s="26">
        <v>69922297348</v>
      </c>
    </row>
    <row r="68" spans="1:10" ht="14.25" outlineLevel="2">
      <c r="A68" s="17" t="s">
        <v>38</v>
      </c>
      <c r="B68" s="17" t="s">
        <v>129</v>
      </c>
      <c r="C68" s="18" t="s">
        <v>130</v>
      </c>
      <c r="D68" s="26">
        <v>200000000</v>
      </c>
      <c r="E68" s="26">
        <v>0</v>
      </c>
      <c r="F68" s="26">
        <v>0</v>
      </c>
      <c r="G68" s="26">
        <v>18604397321</v>
      </c>
      <c r="H68" s="26">
        <v>18445043772</v>
      </c>
      <c r="I68" s="26">
        <v>0</v>
      </c>
      <c r="J68" s="26">
        <v>37249441093</v>
      </c>
    </row>
    <row r="69" spans="1:10" ht="14.25" outlineLevel="2">
      <c r="A69" s="17" t="s">
        <v>38</v>
      </c>
      <c r="B69" s="17" t="s">
        <v>131</v>
      </c>
      <c r="C69" s="18" t="s">
        <v>132</v>
      </c>
      <c r="D69" s="26">
        <v>4074662958</v>
      </c>
      <c r="E69" s="26">
        <v>1050168181</v>
      </c>
      <c r="F69" s="26">
        <v>0</v>
      </c>
      <c r="G69" s="26">
        <v>4396658152</v>
      </c>
      <c r="H69" s="26">
        <v>4124540716</v>
      </c>
      <c r="I69" s="26">
        <v>0</v>
      </c>
      <c r="J69" s="26">
        <v>13646030007</v>
      </c>
    </row>
    <row r="70" spans="1:10" ht="14.25" outlineLevel="2">
      <c r="A70" s="17" t="s">
        <v>38</v>
      </c>
      <c r="B70" s="17" t="s">
        <v>133</v>
      </c>
      <c r="C70" s="18" t="s">
        <v>134</v>
      </c>
      <c r="D70" s="26">
        <v>0</v>
      </c>
      <c r="E70" s="26">
        <v>0</v>
      </c>
      <c r="F70" s="26">
        <v>0</v>
      </c>
      <c r="G70" s="26">
        <v>23940193714</v>
      </c>
      <c r="H70" s="26">
        <v>21365060458</v>
      </c>
      <c r="I70" s="26">
        <v>0</v>
      </c>
      <c r="J70" s="26">
        <v>45305254172</v>
      </c>
    </row>
    <row r="71" spans="1:10" ht="14.25" outlineLevel="2">
      <c r="A71" s="17" t="s">
        <v>38</v>
      </c>
      <c r="B71" s="17" t="s">
        <v>135</v>
      </c>
      <c r="C71" s="18" t="s">
        <v>136</v>
      </c>
      <c r="D71" s="26">
        <v>301934077</v>
      </c>
      <c r="E71" s="26">
        <v>1696385284</v>
      </c>
      <c r="F71" s="26">
        <v>0</v>
      </c>
      <c r="G71" s="26">
        <v>8265194414</v>
      </c>
      <c r="H71" s="26">
        <v>8164683046</v>
      </c>
      <c r="I71" s="26">
        <v>0</v>
      </c>
      <c r="J71" s="26">
        <v>18428196821</v>
      </c>
    </row>
    <row r="72" spans="1:10" ht="14.25" outlineLevel="2">
      <c r="A72" s="17" t="s">
        <v>38</v>
      </c>
      <c r="B72" s="17" t="s">
        <v>137</v>
      </c>
      <c r="C72" s="18" t="s">
        <v>138</v>
      </c>
      <c r="D72" s="26">
        <v>927002273</v>
      </c>
      <c r="E72" s="26">
        <v>1928421218</v>
      </c>
      <c r="F72" s="26">
        <v>0</v>
      </c>
      <c r="G72" s="26">
        <v>52004902309</v>
      </c>
      <c r="H72" s="26">
        <v>51549974153</v>
      </c>
      <c r="I72" s="26">
        <v>0</v>
      </c>
      <c r="J72" s="26">
        <v>106410299953</v>
      </c>
    </row>
    <row r="73" spans="1:10" ht="14.25" outlineLevel="2">
      <c r="A73" s="17" t="s">
        <v>38</v>
      </c>
      <c r="B73" s="17" t="s">
        <v>31</v>
      </c>
      <c r="C73" s="18" t="s">
        <v>32</v>
      </c>
      <c r="D73" s="26">
        <v>1081202905</v>
      </c>
      <c r="E73" s="26">
        <v>1966825321</v>
      </c>
      <c r="F73" s="26">
        <v>17751004210</v>
      </c>
      <c r="G73" s="26">
        <v>67353503269</v>
      </c>
      <c r="H73" s="26">
        <v>67785141500</v>
      </c>
      <c r="I73" s="26">
        <v>16115955338</v>
      </c>
      <c r="J73" s="26">
        <v>172053632543</v>
      </c>
    </row>
    <row r="74" spans="1:10" ht="14.25" outlineLevel="2">
      <c r="A74" s="17" t="s">
        <v>38</v>
      </c>
      <c r="B74" s="17" t="s">
        <v>139</v>
      </c>
      <c r="C74" s="18" t="s">
        <v>140</v>
      </c>
      <c r="D74" s="26">
        <v>3884820218</v>
      </c>
      <c r="E74" s="26">
        <v>1176399153</v>
      </c>
      <c r="F74" s="26">
        <v>0</v>
      </c>
      <c r="G74" s="26">
        <v>19435952687</v>
      </c>
      <c r="H74" s="26">
        <v>19254349443</v>
      </c>
      <c r="I74" s="26">
        <v>0</v>
      </c>
      <c r="J74" s="26">
        <v>43751521501</v>
      </c>
    </row>
    <row r="75" spans="1:10" ht="14.25" outlineLevel="2">
      <c r="A75" s="17" t="s">
        <v>38</v>
      </c>
      <c r="B75" s="17" t="s">
        <v>141</v>
      </c>
      <c r="C75" s="18" t="s">
        <v>142</v>
      </c>
      <c r="D75" s="26">
        <v>4225734574</v>
      </c>
      <c r="E75" s="26">
        <v>5685652456</v>
      </c>
      <c r="F75" s="26">
        <v>0</v>
      </c>
      <c r="G75" s="26">
        <v>20369298309</v>
      </c>
      <c r="H75" s="26">
        <v>20921551534</v>
      </c>
      <c r="I75" s="26">
        <v>0</v>
      </c>
      <c r="J75" s="26">
        <v>51202236873</v>
      </c>
    </row>
    <row r="76" spans="1:10" ht="14.25" outlineLevel="2">
      <c r="A76" s="17" t="s">
        <v>38</v>
      </c>
      <c r="B76" s="17" t="s">
        <v>143</v>
      </c>
      <c r="C76" s="18" t="s">
        <v>144</v>
      </c>
      <c r="D76" s="26">
        <v>7893241002</v>
      </c>
      <c r="E76" s="26">
        <v>11491266065</v>
      </c>
      <c r="F76" s="26">
        <v>0</v>
      </c>
      <c r="G76" s="26">
        <v>281679674141</v>
      </c>
      <c r="H76" s="26">
        <v>283547954982</v>
      </c>
      <c r="I76" s="26">
        <v>0</v>
      </c>
      <c r="J76" s="26">
        <v>584612136190</v>
      </c>
    </row>
    <row r="77" spans="1:10" ht="14.25" outlineLevel="2">
      <c r="A77" s="17" t="s">
        <v>38</v>
      </c>
      <c r="B77" s="17" t="s">
        <v>33</v>
      </c>
      <c r="C77" s="18" t="s">
        <v>34</v>
      </c>
      <c r="D77" s="26">
        <v>22644512007</v>
      </c>
      <c r="E77" s="26">
        <v>14606655765</v>
      </c>
      <c r="F77" s="26">
        <v>1000125754</v>
      </c>
      <c r="G77" s="26">
        <v>8916688394</v>
      </c>
      <c r="H77" s="26">
        <v>8397264008</v>
      </c>
      <c r="I77" s="26">
        <v>500000000</v>
      </c>
      <c r="J77" s="26">
        <v>56065245928</v>
      </c>
    </row>
    <row r="78" spans="1:10" s="25" customFormat="1" ht="49.5" customHeight="1" outlineLevel="1">
      <c r="A78" s="21" t="s">
        <v>145</v>
      </c>
      <c r="B78" s="22"/>
      <c r="C78" s="23"/>
      <c r="D78" s="27">
        <f>SUBTOTAL(9,D17:D77)</f>
        <v>115423760162</v>
      </c>
      <c r="E78" s="27">
        <f>SUBTOTAL(9,E17:E77)</f>
        <v>101467992543</v>
      </c>
      <c r="F78" s="27">
        <f>SUBTOTAL(9,F17:F77)</f>
        <v>266456393393</v>
      </c>
      <c r="G78" s="27">
        <f>SUBTOTAL(9,G17:G77)</f>
        <v>1996242075818</v>
      </c>
      <c r="H78" s="27">
        <f>SUBTOTAL(9,H17:H77)</f>
        <v>1994506104323</v>
      </c>
      <c r="I78" s="27">
        <f>SUBTOTAL(9,I17:I77)</f>
        <v>254880958194</v>
      </c>
      <c r="J78" s="27">
        <f>SUBTOTAL(9,J17:J77)</f>
        <v>4728977284433</v>
      </c>
    </row>
    <row r="79" spans="1:10" ht="14.25" outlineLevel="2">
      <c r="A79" s="17" t="s">
        <v>146</v>
      </c>
      <c r="B79" s="17" t="s">
        <v>41</v>
      </c>
      <c r="C79" s="18" t="s">
        <v>42</v>
      </c>
      <c r="D79" s="19">
        <v>0</v>
      </c>
      <c r="E79" s="19">
        <v>430000000</v>
      </c>
      <c r="F79" s="19">
        <v>0</v>
      </c>
      <c r="G79" s="19">
        <v>0</v>
      </c>
      <c r="H79" s="19">
        <v>0</v>
      </c>
      <c r="I79" s="19">
        <v>0</v>
      </c>
      <c r="J79" s="19">
        <v>430000000</v>
      </c>
    </row>
    <row r="80" spans="1:10" ht="14.25" outlineLevel="2">
      <c r="A80" s="17" t="s">
        <v>146</v>
      </c>
      <c r="B80" s="17" t="s">
        <v>147</v>
      </c>
      <c r="C80" s="18" t="s">
        <v>148</v>
      </c>
      <c r="D80" s="19">
        <v>0</v>
      </c>
      <c r="E80" s="19">
        <v>0</v>
      </c>
      <c r="F80" s="19">
        <v>32136951.07</v>
      </c>
      <c r="G80" s="19">
        <v>0</v>
      </c>
      <c r="H80" s="19">
        <v>0</v>
      </c>
      <c r="I80" s="19">
        <v>32158363.97</v>
      </c>
      <c r="J80" s="19">
        <v>64295315.04</v>
      </c>
    </row>
    <row r="81" spans="1:10" ht="14.25" outlineLevel="2">
      <c r="A81" s="17" t="s">
        <v>146</v>
      </c>
      <c r="B81" s="17" t="s">
        <v>17</v>
      </c>
      <c r="C81" s="18" t="s">
        <v>18</v>
      </c>
      <c r="D81" s="19">
        <v>0</v>
      </c>
      <c r="E81" s="19">
        <v>86559860</v>
      </c>
      <c r="F81" s="19">
        <v>0</v>
      </c>
      <c r="G81" s="19">
        <v>0</v>
      </c>
      <c r="H81" s="19">
        <v>0</v>
      </c>
      <c r="I81" s="19">
        <v>0</v>
      </c>
      <c r="J81" s="19">
        <v>86559860</v>
      </c>
    </row>
    <row r="82" spans="1:10" ht="14.25" outlineLevel="2">
      <c r="A82" s="17" t="s">
        <v>146</v>
      </c>
      <c r="B82" s="17" t="s">
        <v>53</v>
      </c>
      <c r="C82" s="18" t="s">
        <v>54</v>
      </c>
      <c r="D82" s="19">
        <v>0</v>
      </c>
      <c r="E82" s="19">
        <v>415000000</v>
      </c>
      <c r="F82" s="19">
        <v>0</v>
      </c>
      <c r="G82" s="19">
        <v>0</v>
      </c>
      <c r="H82" s="19">
        <v>0</v>
      </c>
      <c r="I82" s="19">
        <v>0</v>
      </c>
      <c r="J82" s="19">
        <v>415000000</v>
      </c>
    </row>
    <row r="83" spans="1:10" ht="14.25" outlineLevel="2">
      <c r="A83" s="17" t="s">
        <v>146</v>
      </c>
      <c r="B83" s="17" t="s">
        <v>57</v>
      </c>
      <c r="C83" s="18" t="s">
        <v>58</v>
      </c>
      <c r="D83" s="19">
        <v>0</v>
      </c>
      <c r="E83" s="19">
        <v>555000000</v>
      </c>
      <c r="F83" s="19">
        <v>18537719.44</v>
      </c>
      <c r="G83" s="19">
        <v>0</v>
      </c>
      <c r="H83" s="19">
        <v>0</v>
      </c>
      <c r="I83" s="19">
        <v>9332715.55</v>
      </c>
      <c r="J83" s="19">
        <v>582870434.99</v>
      </c>
    </row>
    <row r="84" spans="1:10" ht="14.25" outlineLevel="2">
      <c r="A84" s="17" t="s">
        <v>146</v>
      </c>
      <c r="B84" s="17" t="s">
        <v>73</v>
      </c>
      <c r="C84" s="18" t="s">
        <v>74</v>
      </c>
      <c r="D84" s="19">
        <v>0</v>
      </c>
      <c r="E84" s="19">
        <v>0</v>
      </c>
      <c r="F84" s="19">
        <v>2000000</v>
      </c>
      <c r="G84" s="19">
        <v>0</v>
      </c>
      <c r="H84" s="19">
        <v>0</v>
      </c>
      <c r="I84" s="19">
        <v>3600000</v>
      </c>
      <c r="J84" s="19">
        <v>5600000</v>
      </c>
    </row>
    <row r="85" spans="1:10" ht="14.25" outlineLevel="2">
      <c r="A85" s="17" t="s">
        <v>146</v>
      </c>
      <c r="B85" s="17" t="s">
        <v>99</v>
      </c>
      <c r="C85" s="18" t="s">
        <v>100</v>
      </c>
      <c r="D85" s="19">
        <v>0</v>
      </c>
      <c r="E85" s="19">
        <v>200000000</v>
      </c>
      <c r="F85" s="19">
        <v>0</v>
      </c>
      <c r="G85" s="19">
        <v>0</v>
      </c>
      <c r="H85" s="19">
        <v>0</v>
      </c>
      <c r="I85" s="19">
        <v>0</v>
      </c>
      <c r="J85" s="19">
        <v>200000000</v>
      </c>
    </row>
    <row r="86" spans="1:10" ht="14.25" outlineLevel="2">
      <c r="A86" s="17" t="s">
        <v>146</v>
      </c>
      <c r="B86" s="17" t="s">
        <v>101</v>
      </c>
      <c r="C86" s="18" t="s">
        <v>102</v>
      </c>
      <c r="D86" s="19">
        <v>0</v>
      </c>
      <c r="E86" s="19">
        <v>0</v>
      </c>
      <c r="F86" s="19">
        <v>0</v>
      </c>
      <c r="G86" s="19">
        <v>395136723.51</v>
      </c>
      <c r="H86" s="19">
        <v>391076568.42</v>
      </c>
      <c r="I86" s="19">
        <v>0</v>
      </c>
      <c r="J86" s="19">
        <v>786213291.93</v>
      </c>
    </row>
    <row r="87" spans="1:10" ht="14.25" outlineLevel="2">
      <c r="A87" s="17" t="s">
        <v>146</v>
      </c>
      <c r="B87" s="17" t="s">
        <v>103</v>
      </c>
      <c r="C87" s="18" t="s">
        <v>104</v>
      </c>
      <c r="D87" s="19">
        <v>0</v>
      </c>
      <c r="E87" s="19">
        <v>7053480</v>
      </c>
      <c r="F87" s="19">
        <v>0</v>
      </c>
      <c r="G87" s="19">
        <v>75762024.34</v>
      </c>
      <c r="H87" s="19">
        <v>88601775.14</v>
      </c>
      <c r="I87" s="19">
        <v>0</v>
      </c>
      <c r="J87" s="19">
        <v>171417279.48</v>
      </c>
    </row>
    <row r="88" spans="1:10" ht="14.25" outlineLevel="2">
      <c r="A88" s="17" t="s">
        <v>146</v>
      </c>
      <c r="B88" s="17" t="s">
        <v>25</v>
      </c>
      <c r="C88" s="18" t="s">
        <v>26</v>
      </c>
      <c r="D88" s="19">
        <v>0</v>
      </c>
      <c r="E88" s="19">
        <v>0</v>
      </c>
      <c r="F88" s="19">
        <v>0</v>
      </c>
      <c r="G88" s="19">
        <v>25333631.57</v>
      </c>
      <c r="H88" s="19">
        <v>25236700.28</v>
      </c>
      <c r="I88" s="19">
        <v>0</v>
      </c>
      <c r="J88" s="19">
        <v>50570331.85</v>
      </c>
    </row>
    <row r="89" spans="1:10" ht="14.25" outlineLevel="2">
      <c r="A89" s="17" t="s">
        <v>146</v>
      </c>
      <c r="B89" s="17" t="s">
        <v>113</v>
      </c>
      <c r="C89" s="18" t="s">
        <v>114</v>
      </c>
      <c r="D89" s="19">
        <v>0</v>
      </c>
      <c r="E89" s="19">
        <v>0</v>
      </c>
      <c r="F89" s="19">
        <v>0</v>
      </c>
      <c r="G89" s="19">
        <v>13497360.34</v>
      </c>
      <c r="H89" s="19">
        <v>13153772.12</v>
      </c>
      <c r="I89" s="19">
        <v>0</v>
      </c>
      <c r="J89" s="19">
        <v>26651132.46</v>
      </c>
    </row>
    <row r="90" spans="1:10" ht="14.25" outlineLevel="2">
      <c r="A90" s="17" t="s">
        <v>146</v>
      </c>
      <c r="B90" s="17" t="s">
        <v>115</v>
      </c>
      <c r="C90" s="18" t="s">
        <v>116</v>
      </c>
      <c r="D90" s="19">
        <v>455000000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455000000</v>
      </c>
    </row>
    <row r="91" spans="1:10" ht="14.25" outlineLevel="2">
      <c r="A91" s="17" t="s">
        <v>146</v>
      </c>
      <c r="B91" s="17" t="s">
        <v>27</v>
      </c>
      <c r="C91" s="18" t="s">
        <v>28</v>
      </c>
      <c r="D91" s="19">
        <v>0</v>
      </c>
      <c r="E91" s="19">
        <v>8172400</v>
      </c>
      <c r="F91" s="19">
        <v>0</v>
      </c>
      <c r="G91" s="19">
        <v>9792399</v>
      </c>
      <c r="H91" s="19">
        <v>8539456</v>
      </c>
      <c r="I91" s="19">
        <v>0</v>
      </c>
      <c r="J91" s="19">
        <v>26504255</v>
      </c>
    </row>
    <row r="92" spans="1:10" ht="14.25" outlineLevel="2">
      <c r="A92" s="17" t="s">
        <v>146</v>
      </c>
      <c r="B92" s="17" t="s">
        <v>29</v>
      </c>
      <c r="C92" s="18" t="s">
        <v>30</v>
      </c>
      <c r="D92" s="19">
        <v>0</v>
      </c>
      <c r="E92" s="19">
        <v>340000000</v>
      </c>
      <c r="F92" s="19">
        <v>0</v>
      </c>
      <c r="G92" s="19">
        <v>13374240.5</v>
      </c>
      <c r="H92" s="19">
        <v>30791466.9</v>
      </c>
      <c r="I92" s="19">
        <v>0</v>
      </c>
      <c r="J92" s="19">
        <v>384165707.4</v>
      </c>
    </row>
    <row r="93" spans="1:10" ht="14.25" outlineLevel="2">
      <c r="A93" s="17" t="s">
        <v>146</v>
      </c>
      <c r="B93" s="17" t="s">
        <v>121</v>
      </c>
      <c r="C93" s="18" t="s">
        <v>122</v>
      </c>
      <c r="D93" s="19">
        <v>50000000</v>
      </c>
      <c r="E93" s="19">
        <v>50000000</v>
      </c>
      <c r="F93" s="19">
        <v>0</v>
      </c>
      <c r="G93" s="19">
        <v>26799335.87</v>
      </c>
      <c r="H93" s="19">
        <v>16233699.13</v>
      </c>
      <c r="I93" s="19">
        <v>0</v>
      </c>
      <c r="J93" s="19">
        <v>143033035</v>
      </c>
    </row>
    <row r="94" spans="1:10" ht="14.25" outlineLevel="2">
      <c r="A94" s="17" t="s">
        <v>146</v>
      </c>
      <c r="B94" s="17" t="s">
        <v>129</v>
      </c>
      <c r="C94" s="18" t="s">
        <v>130</v>
      </c>
      <c r="D94" s="19">
        <v>0</v>
      </c>
      <c r="E94" s="19">
        <v>0</v>
      </c>
      <c r="F94" s="19">
        <v>0</v>
      </c>
      <c r="G94" s="19">
        <v>92851620.51</v>
      </c>
      <c r="H94" s="19">
        <v>83715548.75</v>
      </c>
      <c r="I94" s="19">
        <v>0</v>
      </c>
      <c r="J94" s="19">
        <v>176567169.26</v>
      </c>
    </row>
    <row r="95" spans="1:10" ht="14.25" outlineLevel="2">
      <c r="A95" s="17" t="s">
        <v>146</v>
      </c>
      <c r="B95" s="17" t="s">
        <v>131</v>
      </c>
      <c r="C95" s="18" t="s">
        <v>132</v>
      </c>
      <c r="D95" s="19">
        <v>0</v>
      </c>
      <c r="E95" s="19">
        <v>0</v>
      </c>
      <c r="F95" s="19">
        <v>0</v>
      </c>
      <c r="G95" s="19">
        <v>18755715.01</v>
      </c>
      <c r="H95" s="19">
        <v>18844712.76</v>
      </c>
      <c r="I95" s="19">
        <v>0</v>
      </c>
      <c r="J95" s="19">
        <v>37600427.77</v>
      </c>
    </row>
    <row r="96" spans="1:10" ht="14.25" outlineLevel="2">
      <c r="A96" s="17" t="s">
        <v>146</v>
      </c>
      <c r="B96" s="17" t="s">
        <v>135</v>
      </c>
      <c r="C96" s="18" t="s">
        <v>136</v>
      </c>
      <c r="D96" s="19">
        <v>0</v>
      </c>
      <c r="E96" s="19">
        <v>50000000</v>
      </c>
      <c r="F96" s="19">
        <v>0</v>
      </c>
      <c r="G96" s="19">
        <v>0</v>
      </c>
      <c r="H96" s="19">
        <v>0</v>
      </c>
      <c r="I96" s="19">
        <v>0</v>
      </c>
      <c r="J96" s="19">
        <v>50000000</v>
      </c>
    </row>
    <row r="97" spans="1:10" ht="14.25" outlineLevel="2">
      <c r="A97" s="17" t="s">
        <v>146</v>
      </c>
      <c r="B97" s="17" t="s">
        <v>137</v>
      </c>
      <c r="C97" s="18" t="s">
        <v>138</v>
      </c>
      <c r="D97" s="19">
        <v>0</v>
      </c>
      <c r="E97" s="19">
        <v>190000000</v>
      </c>
      <c r="F97" s="19">
        <v>0</v>
      </c>
      <c r="G97" s="19">
        <v>187571774.43</v>
      </c>
      <c r="H97" s="19">
        <v>195205009.54</v>
      </c>
      <c r="I97" s="19">
        <v>0</v>
      </c>
      <c r="J97" s="19">
        <v>572776783.97</v>
      </c>
    </row>
    <row r="98" spans="1:10" ht="14.25" outlineLevel="2">
      <c r="A98" s="17" t="s">
        <v>146</v>
      </c>
      <c r="B98" s="17" t="s">
        <v>31</v>
      </c>
      <c r="C98" s="18" t="s">
        <v>32</v>
      </c>
      <c r="D98" s="19">
        <v>19994400</v>
      </c>
      <c r="E98" s="19">
        <v>915994400</v>
      </c>
      <c r="F98" s="19">
        <v>0</v>
      </c>
      <c r="G98" s="19">
        <v>32971517.83</v>
      </c>
      <c r="H98" s="19">
        <v>33713256</v>
      </c>
      <c r="I98" s="19">
        <v>0</v>
      </c>
      <c r="J98" s="19">
        <v>1002673573.83</v>
      </c>
    </row>
    <row r="99" spans="1:10" ht="14.25" outlineLevel="2">
      <c r="A99" s="17" t="s">
        <v>146</v>
      </c>
      <c r="B99" s="17" t="s">
        <v>143</v>
      </c>
      <c r="C99" s="18" t="s">
        <v>144</v>
      </c>
      <c r="D99" s="19">
        <v>100550000</v>
      </c>
      <c r="E99" s="19">
        <v>1700577000</v>
      </c>
      <c r="F99" s="19">
        <v>0</v>
      </c>
      <c r="G99" s="19">
        <v>0</v>
      </c>
      <c r="H99" s="19">
        <v>0</v>
      </c>
      <c r="I99" s="19">
        <v>0</v>
      </c>
      <c r="J99" s="19">
        <v>1801127000</v>
      </c>
    </row>
    <row r="100" spans="1:10" ht="14.25" outlineLevel="2">
      <c r="A100" s="17" t="s">
        <v>146</v>
      </c>
      <c r="B100" s="17" t="s">
        <v>33</v>
      </c>
      <c r="C100" s="18" t="s">
        <v>34</v>
      </c>
      <c r="D100" s="19">
        <v>325925</v>
      </c>
      <c r="E100" s="19">
        <v>689818007.5</v>
      </c>
      <c r="F100" s="19">
        <v>20612200</v>
      </c>
      <c r="G100" s="19">
        <v>109811295.63</v>
      </c>
      <c r="H100" s="19">
        <v>100337914.01</v>
      </c>
      <c r="I100" s="19">
        <v>20784200</v>
      </c>
      <c r="J100" s="19">
        <v>941689542.14</v>
      </c>
    </row>
    <row r="101" spans="1:10" s="25" customFormat="1" ht="49.5" customHeight="1" outlineLevel="1">
      <c r="A101" s="21" t="s">
        <v>149</v>
      </c>
      <c r="B101" s="22"/>
      <c r="C101" s="23"/>
      <c r="D101" s="24">
        <f>SUBTOTAL(9,D79:D100)</f>
        <v>625870325</v>
      </c>
      <c r="E101" s="24">
        <f>SUBTOTAL(9,E79:E100)</f>
        <v>5638175147.5</v>
      </c>
      <c r="F101" s="24">
        <f>SUBTOTAL(9,F79:F100)</f>
        <v>73286870.51</v>
      </c>
      <c r="G101" s="24">
        <f>SUBTOTAL(9,G79:G100)</f>
        <v>1001657638.54</v>
      </c>
      <c r="H101" s="24">
        <f>SUBTOTAL(9,H79:H100)</f>
        <v>1005449879.05</v>
      </c>
      <c r="I101" s="24">
        <f>SUBTOTAL(9,I79:I100)</f>
        <v>65875279.519999996</v>
      </c>
      <c r="J101" s="24">
        <f>SUBTOTAL(9,J79:J100)</f>
        <v>8410315140.12</v>
      </c>
    </row>
  </sheetData>
  <sheetProtection/>
  <mergeCells count="6">
    <mergeCell ref="A1:J1"/>
    <mergeCell ref="B3:C3"/>
    <mergeCell ref="D3:E3"/>
    <mergeCell ref="F3:G3"/>
    <mergeCell ref="H3:I3"/>
    <mergeCell ref="J3:J4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&amp;L&amp;"新細明體,標準"&amp;8[BDmcs006]&amp;C&amp;"新細明體,粗體"&amp;14 處所營業金額累計月報表－細目
Monthly Accumulated Statistics of Bonds Trading During the Year－By Securities Firm (Over The Counter)&amp;R&amp;"新細明體,標準"&amp;8製表時間：2022/03/01  19:22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李佳蓉</dc:creator>
  <cp:keywords/>
  <dc:description/>
  <cp:lastModifiedBy>李佳蓉</cp:lastModifiedBy>
  <dcterms:created xsi:type="dcterms:W3CDTF">2022-03-01T11:24:21Z</dcterms:created>
  <dcterms:modified xsi:type="dcterms:W3CDTF">2022-03-01T11:24:23Z</dcterms:modified>
  <cp:category/>
  <cp:version/>
  <cp:contentType/>
  <cp:contentStatus/>
</cp:coreProperties>
</file>