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20" activeTab="0"/>
  </bookViews>
  <sheets>
    <sheet name="BDmys008" sheetId="1" r:id="rId1"/>
  </sheets>
  <externalReferences>
    <externalReference r:id="rId4"/>
  </externalReferences>
  <definedNames>
    <definedName name="_xlnm.Print_Area" localSheetId="0">'BDmys008'!$A$2:$H$95</definedName>
    <definedName name="_xlnm.Print_Titles" localSheetId="0">'BDmys008'!$2:$4</definedName>
  </definedNames>
  <calcPr fullCalcOnLoad="1"/>
</workbook>
</file>

<file path=xl/sharedStrings.xml><?xml version="1.0" encoding="utf-8"?>
<sst xmlns="http://schemas.openxmlformats.org/spreadsheetml/2006/main" count="196" uniqueCount="196">
  <si>
    <t>月份 Month：2022/04</t>
  </si>
  <si>
    <r>
      <t xml:space="preserve">債券
</t>
    </r>
    <r>
      <rPr>
        <sz val="10"/>
        <rFont val="Times New Roman"/>
        <family val="1"/>
      </rPr>
      <t>Bond</t>
    </r>
  </si>
  <si>
    <t>總成交值</t>
  </si>
  <si>
    <t>比率%</t>
  </si>
  <si>
    <r>
      <t>殖利率</t>
    </r>
    <r>
      <rPr>
        <sz val="10"/>
        <rFont val="Times New Roman"/>
        <family val="1"/>
      </rPr>
      <t>%
Yield%</t>
    </r>
  </si>
  <si>
    <t>百元價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</si>
  <si>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</si>
  <si>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</si>
  <si>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Trading Value</t>
  </si>
  <si>
    <t>Rate%</t>
  </si>
  <si>
    <t>最高High</t>
  </si>
  <si>
    <t>最低Low</t>
  </si>
  <si>
    <t>加權平均Average</t>
  </si>
  <si>
    <t>Per-Hundred Price</t>
  </si>
  <si>
    <t>A00104</t>
  </si>
  <si>
    <t>100央債甲4</t>
  </si>
  <si>
    <t>A01104</t>
  </si>
  <si>
    <t>101央債甲4</t>
  </si>
  <si>
    <t>A01109</t>
  </si>
  <si>
    <t>101央債甲9</t>
  </si>
  <si>
    <t>A02106</t>
  </si>
  <si>
    <t>102央債甲6</t>
  </si>
  <si>
    <t>A02109</t>
  </si>
  <si>
    <t>102央債甲9</t>
  </si>
  <si>
    <t>A03105</t>
  </si>
  <si>
    <t>103央債甲5</t>
  </si>
  <si>
    <t>A03106</t>
  </si>
  <si>
    <t>103央債甲6</t>
  </si>
  <si>
    <t>A04112</t>
  </si>
  <si>
    <t>104央甲12</t>
  </si>
  <si>
    <t>A06103</t>
  </si>
  <si>
    <t>106央債甲3</t>
  </si>
  <si>
    <t>A06104</t>
  </si>
  <si>
    <t>106央債甲4</t>
  </si>
  <si>
    <t>A06105</t>
  </si>
  <si>
    <t>106央債甲5</t>
  </si>
  <si>
    <t>A06109</t>
  </si>
  <si>
    <t>106央債甲9</t>
  </si>
  <si>
    <t>A06110</t>
  </si>
  <si>
    <t>106央甲10</t>
  </si>
  <si>
    <t>A07109</t>
  </si>
  <si>
    <t>107央債甲9</t>
  </si>
  <si>
    <t>A08101</t>
  </si>
  <si>
    <t>108央債甲1</t>
  </si>
  <si>
    <t>A09101</t>
  </si>
  <si>
    <t>109央債甲1</t>
  </si>
  <si>
    <t>A09103</t>
  </si>
  <si>
    <t>109央債甲3</t>
  </si>
  <si>
    <t>A09106</t>
  </si>
  <si>
    <t>109央債甲6</t>
  </si>
  <si>
    <t>A09107</t>
  </si>
  <si>
    <t>109央債甲7</t>
  </si>
  <si>
    <t>A09113</t>
  </si>
  <si>
    <t>109央甲13</t>
  </si>
  <si>
    <t>A10101</t>
  </si>
  <si>
    <t>110央債甲1</t>
  </si>
  <si>
    <t>A10102</t>
  </si>
  <si>
    <t>110央債甲2</t>
  </si>
  <si>
    <t>A10105</t>
  </si>
  <si>
    <t>110央債甲5</t>
  </si>
  <si>
    <t>A10106</t>
  </si>
  <si>
    <t>110央債甲6</t>
  </si>
  <si>
    <t>A10108</t>
  </si>
  <si>
    <t>110央債甲8</t>
  </si>
  <si>
    <t>A10109</t>
  </si>
  <si>
    <t>110央債甲9</t>
  </si>
  <si>
    <t>A11102</t>
  </si>
  <si>
    <t>111央債甲2</t>
  </si>
  <si>
    <t>A11103</t>
  </si>
  <si>
    <t>111央債甲3</t>
  </si>
  <si>
    <t>A11105</t>
  </si>
  <si>
    <t>111央債甲5</t>
  </si>
  <si>
    <t>A11106</t>
  </si>
  <si>
    <t>111央債甲6</t>
  </si>
  <si>
    <t>A11107</t>
  </si>
  <si>
    <t>111央債甲7</t>
  </si>
  <si>
    <t>A11202</t>
  </si>
  <si>
    <t>111央債乙2</t>
  </si>
  <si>
    <t>A91107</t>
  </si>
  <si>
    <t>91央債甲七</t>
  </si>
  <si>
    <t>A92103</t>
  </si>
  <si>
    <t>92央債甲三</t>
  </si>
  <si>
    <t>A93103</t>
  </si>
  <si>
    <t>93央債甲三</t>
  </si>
  <si>
    <t>A93106</t>
  </si>
  <si>
    <t>93央債甲六</t>
  </si>
  <si>
    <t>A93109</t>
  </si>
  <si>
    <t>93央債甲九</t>
  </si>
  <si>
    <t>A94103</t>
  </si>
  <si>
    <t>94央債甲三</t>
  </si>
  <si>
    <t>A97102</t>
  </si>
  <si>
    <t>97央債甲2</t>
  </si>
  <si>
    <t>A97105</t>
  </si>
  <si>
    <t>97央債甲5</t>
  </si>
  <si>
    <t>A99102</t>
  </si>
  <si>
    <t>99央債甲2</t>
  </si>
  <si>
    <t>B20156</t>
  </si>
  <si>
    <t>P08亞泥1</t>
  </si>
  <si>
    <t>B20159</t>
  </si>
  <si>
    <t>P09亞泥2A</t>
  </si>
  <si>
    <t>B20161</t>
  </si>
  <si>
    <t>P09亞泥3A</t>
  </si>
  <si>
    <t>B20245</t>
  </si>
  <si>
    <t>P08台泥1</t>
  </si>
  <si>
    <t>B30437</t>
  </si>
  <si>
    <t>P07統一1A</t>
  </si>
  <si>
    <t>B30440</t>
  </si>
  <si>
    <t>P08統一1A</t>
  </si>
  <si>
    <t>B402BB</t>
  </si>
  <si>
    <t>P07台塑1A</t>
  </si>
  <si>
    <t>B402BH</t>
  </si>
  <si>
    <t>P10台塑1A</t>
  </si>
  <si>
    <t>B618B7</t>
  </si>
  <si>
    <t>02台積1C</t>
  </si>
  <si>
    <t>B618BM</t>
  </si>
  <si>
    <t>P09台積1A</t>
  </si>
  <si>
    <t>B618BZ</t>
  </si>
  <si>
    <t>P09台積5A</t>
  </si>
  <si>
    <t>B618C9</t>
  </si>
  <si>
    <t>P10台積1A</t>
  </si>
  <si>
    <t>B638BG</t>
  </si>
  <si>
    <t>P10聯電2</t>
  </si>
  <si>
    <t>B644A1</t>
  </si>
  <si>
    <t>P04鴻海5F</t>
  </si>
  <si>
    <t>B644AP</t>
  </si>
  <si>
    <t>P06鴻海1D</t>
  </si>
  <si>
    <t>B644AW</t>
  </si>
  <si>
    <t>P06鴻海2F</t>
  </si>
  <si>
    <t>B69113</t>
  </si>
  <si>
    <t>P10和碩2B</t>
  </si>
  <si>
    <t>B69901</t>
  </si>
  <si>
    <t>P10環球晶1</t>
  </si>
  <si>
    <t>B69902</t>
  </si>
  <si>
    <t>P10環球晶2</t>
  </si>
  <si>
    <t>B69903</t>
  </si>
  <si>
    <t>P10環球晶3</t>
  </si>
  <si>
    <t>B702AC</t>
  </si>
  <si>
    <t>02台化1B</t>
  </si>
  <si>
    <t>B702AG</t>
  </si>
  <si>
    <t>P03台化1</t>
  </si>
  <si>
    <t>B71889</t>
  </si>
  <si>
    <t>P06中油1B</t>
  </si>
  <si>
    <t>B801AD</t>
  </si>
  <si>
    <t>02中鋼1B</t>
  </si>
  <si>
    <t>B801AL</t>
  </si>
  <si>
    <t>P07中鋼3A</t>
  </si>
  <si>
    <t>B85106</t>
  </si>
  <si>
    <t>P08潤隆2</t>
  </si>
  <si>
    <t>B85107</t>
  </si>
  <si>
    <t>P08潤隆3</t>
  </si>
  <si>
    <t>B86410</t>
  </si>
  <si>
    <t>P11興富發1</t>
  </si>
  <si>
    <t>B903V3</t>
  </si>
  <si>
    <t>01台電5B</t>
  </si>
  <si>
    <t>B903WA</t>
  </si>
  <si>
    <t>P04台電3B</t>
  </si>
  <si>
    <t>B903X0</t>
  </si>
  <si>
    <t>P08台電2A</t>
  </si>
  <si>
    <t>B903Y0</t>
  </si>
  <si>
    <t>P10台電4A</t>
  </si>
  <si>
    <t>B94166</t>
  </si>
  <si>
    <t>P07台灣大1</t>
  </si>
  <si>
    <t>B94167</t>
  </si>
  <si>
    <t>P07台灣大2</t>
  </si>
  <si>
    <t>B94169</t>
  </si>
  <si>
    <t>P09台灣大2</t>
  </si>
  <si>
    <t>B96524</t>
  </si>
  <si>
    <t>P11元金1</t>
  </si>
  <si>
    <t>B97841</t>
  </si>
  <si>
    <t>P04富邦金4</t>
  </si>
  <si>
    <t>B98903</t>
  </si>
  <si>
    <t>P08國泰金1</t>
  </si>
  <si>
    <t>B9A101</t>
  </si>
  <si>
    <t>P07台金1</t>
  </si>
  <si>
    <t>B9AD02</t>
  </si>
  <si>
    <t>P09合庫金2</t>
  </si>
  <si>
    <t>G11473</t>
  </si>
  <si>
    <t>P09中信銀1</t>
  </si>
  <si>
    <t>G12440</t>
  </si>
  <si>
    <t>P10合庫1</t>
  </si>
  <si>
    <t>G13107</t>
  </si>
  <si>
    <t>P09農金庫2</t>
  </si>
  <si>
    <t>G13311</t>
  </si>
  <si>
    <t>02匯豐銀1C</t>
  </si>
  <si>
    <t>G13316</t>
  </si>
  <si>
    <t>P08匯豐銀1</t>
  </si>
  <si>
    <t>G13505</t>
  </si>
  <si>
    <t>P10臺銀1</t>
  </si>
  <si>
    <t>G14001</t>
  </si>
  <si>
    <t>P09匯理1</t>
  </si>
  <si>
    <t>G189AF</t>
  </si>
  <si>
    <t>03華銀1</t>
  </si>
  <si>
    <t>HB0901</t>
  </si>
  <si>
    <t>109高市債1</t>
  </si>
  <si>
    <t>合計 Total</t>
  </si>
  <si>
    <t>等殖營業金額統計表--當月買賣斷
Monthly Outright Trading Amount(Electronic Bond Trading System)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</si>
</sst>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00_ "/>
    <numFmt numFmtId="178" formatCode="##0.0000%"/>
    <numFmt numFmtId="179" formatCode="##0.0000;;\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righ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right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176" fontId="23" fillId="0" borderId="15" xfId="0" applyNumberFormat="1" applyFont="1" applyBorder="1" applyAlignment="1">
      <alignment horizontal="right" vertical="top" shrinkToFit="1"/>
    </xf>
    <xf numFmtId="49" fontId="23" fillId="0" borderId="15" xfId="0" applyNumberFormat="1" applyFont="1" applyBorder="1" applyAlignment="1">
      <alignment horizontal="right" vertical="top" wrapText="1"/>
    </xf>
    <xf numFmtId="177" fontId="22" fillId="0" borderId="15" xfId="0" applyNumberFormat="1" applyFont="1" applyBorder="1" applyAlignment="1">
      <alignment horizontal="right" vertical="center" wrapText="1"/>
    </xf>
    <xf numFmtId="177" fontId="24" fillId="0" borderId="15" xfId="0" applyNumberFormat="1" applyFont="1" applyBorder="1" applyAlignment="1">
      <alignment horizontal="right" vertical="center" wrapText="1"/>
    </xf>
    <xf numFmtId="177" fontId="23" fillId="0" borderId="15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49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left" vertical="center"/>
    </xf>
    <xf numFmtId="3" fontId="45" fillId="0" borderId="0" xfId="0" applyNumberFormat="1" applyFont="1" applyAlignment="1">
      <alignment horizontal="right" vertical="center"/>
    </xf>
    <xf numFmtId="178" fontId="45" fillId="0" borderId="0" xfId="0" applyNumberFormat="1" applyFont="1" applyAlignment="1">
      <alignment horizontal="right" vertical="center"/>
    </xf>
    <xf numFmtId="179" fontId="45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/>
    </xf>
    <xf numFmtId="0" fontId="22" fillId="0" borderId="16" xfId="0" applyFont="1" applyBorder="1" applyAlignment="1">
      <alignment/>
    </xf>
    <xf numFmtId="3" fontId="22" fillId="0" borderId="16" xfId="0" applyNumberFormat="1" applyFont="1" applyBorder="1" applyAlignment="1">
      <alignment horizontal="right"/>
    </xf>
    <xf numFmtId="178" fontId="22" fillId="0" borderId="16" xfId="0" applyNumberFormat="1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204\WebBD202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ys008"/>
  <dimension ref="A1:H9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/>
  <cols>
    <col min="1" max="1" width="8.625" style="1" customWidth="1"/>
    <col min="2" max="2" width="12.625" style="1" customWidth="1"/>
    <col min="3" max="3" width="15.625" style="3" customWidth="1"/>
    <col min="4" max="4" width="8.625" style="3" customWidth="1"/>
    <col min="5" max="8" width="12.625" style="3" customWidth="1"/>
    <col min="9" max="16384" width="9.00390625" style="1" customWidth="1"/>
  </cols>
  <sheetData>
    <row r="1" spans="1:8" ht="39.75" customHeight="1">
      <c r="A1" s="29" t="s">
        <v>195</v>
      </c>
      <c r="B1" s="30"/>
      <c r="C1" s="30"/>
      <c r="D1" s="30"/>
      <c r="E1" s="30"/>
      <c r="F1" s="30"/>
      <c r="G1" s="30"/>
      <c r="H1" s="30"/>
    </row>
    <row r="2" ht="14.25">
      <c r="A2" s="2" t="s">
        <v>0</v>
      </c>
    </row>
    <row r="3" spans="1:8" ht="30" customHeight="1">
      <c r="A3" s="4" t="s">
        <v>1</v>
      </c>
      <c r="B3" s="5"/>
      <c r="C3" s="6" t="s">
        <v>2</v>
      </c>
      <c r="D3" s="6" t="s">
        <v>3</v>
      </c>
      <c r="E3" s="7" t="s">
        <v>4</v>
      </c>
      <c r="F3" s="8"/>
      <c r="G3" s="9"/>
      <c r="H3" s="10" t="s">
        <v>5</v>
      </c>
    </row>
    <row r="4" spans="1:8" s="17" customFormat="1" ht="30" customHeight="1">
      <c r="A4" s="11" t="s">
        <v>6</v>
      </c>
      <c r="B4" s="11" t="s">
        <v>7</v>
      </c>
      <c r="C4" s="12" t="s">
        <v>8</v>
      </c>
      <c r="D4" s="13" t="s">
        <v>9</v>
      </c>
      <c r="E4" s="14" t="s">
        <v>10</v>
      </c>
      <c r="F4" s="14" t="s">
        <v>11</v>
      </c>
      <c r="G4" s="15" t="s">
        <v>12</v>
      </c>
      <c r="H4" s="16" t="s">
        <v>13</v>
      </c>
    </row>
    <row r="5" spans="1:8" ht="14.25">
      <c r="A5" s="18" t="s">
        <v>14</v>
      </c>
      <c r="B5" s="19" t="s">
        <v>15</v>
      </c>
      <c r="C5" s="20">
        <v>397863907</v>
      </c>
      <c r="D5" s="21">
        <f>C5/C95</f>
        <v>0.0036424050831389667</v>
      </c>
      <c r="E5" s="22">
        <v>1.187</v>
      </c>
      <c r="F5" s="22">
        <v>1.187</v>
      </c>
      <c r="G5" s="22">
        <v>1.187</v>
      </c>
      <c r="H5" s="22">
        <v>113.6754</v>
      </c>
    </row>
    <row r="6" spans="1:8" s="23" customFormat="1" ht="14.25">
      <c r="A6" s="18" t="s">
        <v>16</v>
      </c>
      <c r="B6" s="19" t="s">
        <v>17</v>
      </c>
      <c r="C6" s="20">
        <v>1677106104</v>
      </c>
      <c r="D6" s="21">
        <f>C6/C95</f>
        <v>0.015353742047712282</v>
      </c>
      <c r="E6" s="22">
        <v>1.086</v>
      </c>
      <c r="F6" s="22">
        <v>1.0851</v>
      </c>
      <c r="G6" s="22">
        <v>1.0856</v>
      </c>
      <c r="H6" s="22">
        <v>111.8082</v>
      </c>
    </row>
    <row r="7" spans="1:8" ht="14.25">
      <c r="A7" s="18" t="s">
        <v>18</v>
      </c>
      <c r="B7" s="19" t="s">
        <v>19</v>
      </c>
      <c r="C7" s="20">
        <v>1503858475</v>
      </c>
      <c r="D7" s="21">
        <f>C7/C95</f>
        <v>0.013767676980213275</v>
      </c>
      <c r="E7" s="22">
        <v>0.56</v>
      </c>
      <c r="F7" s="22">
        <v>0.495</v>
      </c>
      <c r="G7" s="22">
        <v>0.5226</v>
      </c>
      <c r="H7" s="22">
        <v>100.2345</v>
      </c>
    </row>
    <row r="8" spans="1:8" ht="14.25">
      <c r="A8" s="18" t="s">
        <v>20</v>
      </c>
      <c r="B8" s="19" t="s">
        <v>21</v>
      </c>
      <c r="C8" s="20">
        <v>1506382230</v>
      </c>
      <c r="D8" s="21">
        <f>C8/C95</f>
        <v>0.013790781709943375</v>
      </c>
      <c r="E8" s="22">
        <v>0.66</v>
      </c>
      <c r="F8" s="22">
        <v>0.645</v>
      </c>
      <c r="G8" s="22">
        <v>0.6516</v>
      </c>
      <c r="H8" s="22">
        <v>100.4186</v>
      </c>
    </row>
    <row r="9" spans="1:8" ht="14.25">
      <c r="A9" s="18" t="s">
        <v>22</v>
      </c>
      <c r="B9" s="19" t="s">
        <v>23</v>
      </c>
      <c r="C9" s="20">
        <v>379620486</v>
      </c>
      <c r="D9" s="21">
        <f>C9/C95</f>
        <v>0.0034753883515000143</v>
      </c>
      <c r="E9" s="22">
        <v>1.097</v>
      </c>
      <c r="F9" s="22">
        <v>1.097</v>
      </c>
      <c r="G9" s="22">
        <v>1.097</v>
      </c>
      <c r="H9" s="22">
        <v>126.5402</v>
      </c>
    </row>
    <row r="10" spans="1:8" ht="14.25">
      <c r="A10" s="18" t="s">
        <v>24</v>
      </c>
      <c r="B10" s="19" t="s">
        <v>25</v>
      </c>
      <c r="C10" s="20">
        <v>233291615</v>
      </c>
      <c r="D10" s="21">
        <f>C10/C95</f>
        <v>0.0021357618758056857</v>
      </c>
      <c r="E10" s="22">
        <v>1.401</v>
      </c>
      <c r="F10" s="22">
        <v>1.104</v>
      </c>
      <c r="G10" s="22">
        <v>1.253</v>
      </c>
      <c r="H10" s="22">
        <v>116.59</v>
      </c>
    </row>
    <row r="11" spans="1:8" ht="14.25">
      <c r="A11" s="18" t="s">
        <v>26</v>
      </c>
      <c r="B11" s="19" t="s">
        <v>27</v>
      </c>
      <c r="C11" s="20">
        <v>404778820</v>
      </c>
      <c r="D11" s="21">
        <f>C11/C95</f>
        <v>0.0037057104340831623</v>
      </c>
      <c r="E11" s="22">
        <v>0.851</v>
      </c>
      <c r="F11" s="22">
        <v>0.85</v>
      </c>
      <c r="G11" s="22">
        <v>0.8505</v>
      </c>
      <c r="H11" s="22">
        <v>101.1947</v>
      </c>
    </row>
    <row r="12" spans="1:8" ht="14.25">
      <c r="A12" s="18" t="s">
        <v>28</v>
      </c>
      <c r="B12" s="19" t="s">
        <v>29</v>
      </c>
      <c r="C12" s="20">
        <v>1105151373</v>
      </c>
      <c r="D12" s="21">
        <f>C12/C95</f>
        <v>0.010117552529471361</v>
      </c>
      <c r="E12" s="22">
        <v>0.99</v>
      </c>
      <c r="F12" s="22">
        <v>0.981</v>
      </c>
      <c r="G12" s="22">
        <v>0.983</v>
      </c>
      <c r="H12" s="22">
        <v>100.4679</v>
      </c>
    </row>
    <row r="13" spans="1:8" ht="14.25">
      <c r="A13" s="18" t="s">
        <v>30</v>
      </c>
      <c r="B13" s="19" t="s">
        <v>31</v>
      </c>
      <c r="C13" s="20">
        <v>743735720</v>
      </c>
      <c r="D13" s="21">
        <f>C13/C95</f>
        <v>0.006808827640251417</v>
      </c>
      <c r="E13" s="22">
        <v>1.2859</v>
      </c>
      <c r="F13" s="22">
        <v>1.285</v>
      </c>
      <c r="G13" s="22">
        <v>1.2852</v>
      </c>
      <c r="H13" s="22">
        <v>106.2488</v>
      </c>
    </row>
    <row r="14" spans="1:8" ht="14.25">
      <c r="A14" s="18" t="s">
        <v>32</v>
      </c>
      <c r="B14" s="19" t="s">
        <v>33</v>
      </c>
      <c r="C14" s="20">
        <v>1006143550</v>
      </c>
      <c r="D14" s="21">
        <f>C14/C95</f>
        <v>0.009211145611374809</v>
      </c>
      <c r="E14" s="22">
        <v>0.9965</v>
      </c>
      <c r="F14" s="22">
        <v>0.9949</v>
      </c>
      <c r="G14" s="22">
        <v>0.9957</v>
      </c>
      <c r="H14" s="22">
        <v>100.6144</v>
      </c>
    </row>
    <row r="15" spans="1:8" ht="14.25">
      <c r="A15" s="18" t="s">
        <v>34</v>
      </c>
      <c r="B15" s="19" t="s">
        <v>35</v>
      </c>
      <c r="C15" s="20">
        <v>3500156262</v>
      </c>
      <c r="D15" s="21">
        <f>C15/C95</f>
        <v>0.03204358760919091</v>
      </c>
      <c r="E15" s="22">
        <v>0.4</v>
      </c>
      <c r="F15" s="22">
        <v>0.4</v>
      </c>
      <c r="G15" s="22">
        <v>0.4</v>
      </c>
      <c r="H15" s="22">
        <v>100.001</v>
      </c>
    </row>
    <row r="16" spans="1:8" ht="14.25">
      <c r="A16" s="18" t="s">
        <v>36</v>
      </c>
      <c r="B16" s="19" t="s">
        <v>37</v>
      </c>
      <c r="C16" s="20">
        <v>199050852</v>
      </c>
      <c r="D16" s="21">
        <f>C16/C95</f>
        <v>0.0018222910456864895</v>
      </c>
      <c r="E16" s="22">
        <v>1.091</v>
      </c>
      <c r="F16" s="22">
        <v>1.09</v>
      </c>
      <c r="G16" s="22">
        <v>1.0905</v>
      </c>
      <c r="H16" s="22">
        <v>99.5254</v>
      </c>
    </row>
    <row r="17" spans="1:8" ht="14.25">
      <c r="A17" s="18" t="s">
        <v>38</v>
      </c>
      <c r="B17" s="19" t="s">
        <v>39</v>
      </c>
      <c r="C17" s="20">
        <v>300070953</v>
      </c>
      <c r="D17" s="21">
        <f>C17/C95</f>
        <v>0.0027471201716961825</v>
      </c>
      <c r="E17" s="22">
        <v>0.62</v>
      </c>
      <c r="F17" s="22">
        <v>0.5</v>
      </c>
      <c r="G17" s="22">
        <v>0.575</v>
      </c>
      <c r="H17" s="22">
        <v>100.0233</v>
      </c>
    </row>
    <row r="18" spans="1:8" ht="14.25">
      <c r="A18" s="18" t="s">
        <v>40</v>
      </c>
      <c r="B18" s="19" t="s">
        <v>41</v>
      </c>
      <c r="C18" s="20">
        <v>1376797882</v>
      </c>
      <c r="D18" s="21">
        <f>C18/C95</f>
        <v>0.01260444970157035</v>
      </c>
      <c r="E18" s="22">
        <v>1.175</v>
      </c>
      <c r="F18" s="22">
        <v>1.125</v>
      </c>
      <c r="G18" s="22">
        <v>1.141</v>
      </c>
      <c r="H18" s="22">
        <v>98.3444</v>
      </c>
    </row>
    <row r="19" spans="1:8" ht="14.25">
      <c r="A19" s="18" t="s">
        <v>42</v>
      </c>
      <c r="B19" s="19" t="s">
        <v>43</v>
      </c>
      <c r="C19" s="20">
        <v>398894900</v>
      </c>
      <c r="D19" s="21">
        <f>C19/C95</f>
        <v>0.0036518437230301714</v>
      </c>
      <c r="E19" s="22">
        <v>0.785</v>
      </c>
      <c r="F19" s="22">
        <v>0.7835</v>
      </c>
      <c r="G19" s="22">
        <v>0.7842</v>
      </c>
      <c r="H19" s="22">
        <v>99.7238</v>
      </c>
    </row>
    <row r="20" spans="1:8" ht="14.25">
      <c r="A20" s="18" t="s">
        <v>44</v>
      </c>
      <c r="B20" s="19" t="s">
        <v>45</v>
      </c>
      <c r="C20" s="20">
        <v>49476084</v>
      </c>
      <c r="D20" s="21">
        <f>C20/C95</f>
        <v>0.000452948701012506</v>
      </c>
      <c r="E20" s="22">
        <v>0.891</v>
      </c>
      <c r="F20" s="22">
        <v>0.891</v>
      </c>
      <c r="G20" s="22">
        <v>0.891</v>
      </c>
      <c r="H20" s="22">
        <v>98.9522</v>
      </c>
    </row>
    <row r="21" spans="1:8" ht="14.25">
      <c r="A21" s="18" t="s">
        <v>46</v>
      </c>
      <c r="B21" s="19" t="s">
        <v>47</v>
      </c>
      <c r="C21" s="20">
        <v>47450458</v>
      </c>
      <c r="D21" s="21">
        <f>C21/C95</f>
        <v>0.0004344042934672937</v>
      </c>
      <c r="E21" s="22">
        <v>1.185</v>
      </c>
      <c r="F21" s="22">
        <v>1.185</v>
      </c>
      <c r="G21" s="22">
        <v>1.185</v>
      </c>
      <c r="H21" s="22">
        <v>94.9009</v>
      </c>
    </row>
    <row r="22" spans="1:8" ht="14.25">
      <c r="A22" s="18" t="s">
        <v>48</v>
      </c>
      <c r="B22" s="19" t="s">
        <v>49</v>
      </c>
      <c r="C22" s="20">
        <v>233732673</v>
      </c>
      <c r="D22" s="21">
        <f>C22/C95</f>
        <v>0.002139799718577785</v>
      </c>
      <c r="E22" s="22">
        <v>1.251</v>
      </c>
      <c r="F22" s="22">
        <v>1.2</v>
      </c>
      <c r="G22" s="22">
        <v>1.2204</v>
      </c>
      <c r="H22" s="22">
        <v>93.5015</v>
      </c>
    </row>
    <row r="23" spans="1:8" ht="14.25">
      <c r="A23" s="18" t="s">
        <v>50</v>
      </c>
      <c r="B23" s="19" t="s">
        <v>51</v>
      </c>
      <c r="C23" s="20">
        <v>734441495</v>
      </c>
      <c r="D23" s="21">
        <f>C23/C95</f>
        <v>0.0067237399210886</v>
      </c>
      <c r="E23" s="22">
        <v>0.999</v>
      </c>
      <c r="F23" s="22">
        <v>0.85</v>
      </c>
      <c r="G23" s="22">
        <v>0.8994</v>
      </c>
      <c r="H23" s="22">
        <v>97.9363</v>
      </c>
    </row>
    <row r="24" spans="1:8" ht="14.25">
      <c r="A24" s="18" t="s">
        <v>52</v>
      </c>
      <c r="B24" s="19" t="s">
        <v>53</v>
      </c>
      <c r="C24" s="20">
        <v>259675998</v>
      </c>
      <c r="D24" s="21">
        <f>C24/C95</f>
        <v>0.002377308316847108</v>
      </c>
      <c r="E24" s="22">
        <v>1.18</v>
      </c>
      <c r="F24" s="22">
        <v>1.179</v>
      </c>
      <c r="G24" s="22">
        <v>1.1795</v>
      </c>
      <c r="H24" s="22">
        <v>86.56</v>
      </c>
    </row>
    <row r="25" spans="1:8" ht="14.25">
      <c r="A25" s="18" t="s">
        <v>54</v>
      </c>
      <c r="B25" s="19" t="s">
        <v>55</v>
      </c>
      <c r="C25" s="20">
        <v>195209236</v>
      </c>
      <c r="D25" s="21">
        <f>C25/C95</f>
        <v>0.0017871214276344856</v>
      </c>
      <c r="E25" s="22">
        <v>0.9</v>
      </c>
      <c r="F25" s="22">
        <v>0.899</v>
      </c>
      <c r="G25" s="22">
        <v>0.8995</v>
      </c>
      <c r="H25" s="22">
        <v>97.6046</v>
      </c>
    </row>
    <row r="26" spans="1:8" ht="14.25">
      <c r="A26" s="18" t="s">
        <v>56</v>
      </c>
      <c r="B26" s="19" t="s">
        <v>57</v>
      </c>
      <c r="C26" s="20">
        <v>442524450</v>
      </c>
      <c r="D26" s="21">
        <f>C26/C95</f>
        <v>0.004051267978156348</v>
      </c>
      <c r="E26" s="22">
        <v>1.186</v>
      </c>
      <c r="F26" s="22">
        <v>1.185</v>
      </c>
      <c r="G26" s="22">
        <v>1.1856</v>
      </c>
      <c r="H26" s="22">
        <v>88.5049</v>
      </c>
    </row>
    <row r="27" spans="1:8" ht="14.25">
      <c r="A27" s="18" t="s">
        <v>58</v>
      </c>
      <c r="B27" s="19" t="s">
        <v>59</v>
      </c>
      <c r="C27" s="20">
        <v>184403840</v>
      </c>
      <c r="D27" s="21">
        <f>C27/C95</f>
        <v>0.0016881990860416116</v>
      </c>
      <c r="E27" s="22">
        <v>1.0785</v>
      </c>
      <c r="F27" s="22">
        <v>1.0785</v>
      </c>
      <c r="G27" s="22">
        <v>1.0785</v>
      </c>
      <c r="H27" s="22">
        <v>92.2019</v>
      </c>
    </row>
    <row r="28" spans="1:8" ht="14.25">
      <c r="A28" s="18" t="s">
        <v>60</v>
      </c>
      <c r="B28" s="19" t="s">
        <v>61</v>
      </c>
      <c r="C28" s="20">
        <v>18822142320</v>
      </c>
      <c r="D28" s="21">
        <f>C28/C95</f>
        <v>0.17231486861645146</v>
      </c>
      <c r="E28" s="22">
        <v>0.7315</v>
      </c>
      <c r="F28" s="22">
        <v>0.65</v>
      </c>
      <c r="G28" s="22">
        <v>0.7018</v>
      </c>
      <c r="H28" s="22">
        <v>99.3334</v>
      </c>
    </row>
    <row r="29" spans="1:8" ht="14.25">
      <c r="A29" s="18" t="s">
        <v>62</v>
      </c>
      <c r="B29" s="19" t="s">
        <v>63</v>
      </c>
      <c r="C29" s="20">
        <v>290343480</v>
      </c>
      <c r="D29" s="21">
        <f>C29/C95</f>
        <v>0.0026580661095459883</v>
      </c>
      <c r="E29" s="22">
        <v>1.03</v>
      </c>
      <c r="F29" s="22">
        <v>1.03</v>
      </c>
      <c r="G29" s="22">
        <v>1.03</v>
      </c>
      <c r="H29" s="22">
        <v>96.7812</v>
      </c>
    </row>
    <row r="30" spans="1:8" ht="14.25">
      <c r="A30" s="18" t="s">
        <v>64</v>
      </c>
      <c r="B30" s="19" t="s">
        <v>65</v>
      </c>
      <c r="C30" s="20">
        <v>5363618778</v>
      </c>
      <c r="D30" s="21">
        <f>C30/C95</f>
        <v>0.049103404348278354</v>
      </c>
      <c r="E30" s="22">
        <v>0.785</v>
      </c>
      <c r="F30" s="22">
        <v>0.733</v>
      </c>
      <c r="G30" s="22">
        <v>0.7564</v>
      </c>
      <c r="H30" s="22">
        <v>99.341</v>
      </c>
    </row>
    <row r="31" spans="1:8" ht="14.25">
      <c r="A31" s="18" t="s">
        <v>66</v>
      </c>
      <c r="B31" s="19" t="s">
        <v>67</v>
      </c>
      <c r="C31" s="20">
        <v>5696774010</v>
      </c>
      <c r="D31" s="21">
        <f>C31/C95</f>
        <v>0.052153407852393995</v>
      </c>
      <c r="E31" s="22">
        <v>1.327</v>
      </c>
      <c r="F31" s="22">
        <v>1.1</v>
      </c>
      <c r="G31" s="22">
        <v>1.2602</v>
      </c>
      <c r="H31" s="22">
        <v>94.1809</v>
      </c>
    </row>
    <row r="32" spans="1:8" ht="14.25">
      <c r="A32" s="18" t="s">
        <v>68</v>
      </c>
      <c r="B32" s="19" t="s">
        <v>69</v>
      </c>
      <c r="C32" s="20">
        <v>4926183915</v>
      </c>
      <c r="D32" s="21">
        <f>C32/C95</f>
        <v>0.04509873104039421</v>
      </c>
      <c r="E32" s="22">
        <v>1.139</v>
      </c>
      <c r="F32" s="22">
        <v>0.91</v>
      </c>
      <c r="G32" s="22">
        <v>1.019</v>
      </c>
      <c r="H32" s="22">
        <v>97.575</v>
      </c>
    </row>
    <row r="33" spans="1:8" ht="14.25">
      <c r="A33" s="18" t="s">
        <v>70</v>
      </c>
      <c r="B33" s="19" t="s">
        <v>71</v>
      </c>
      <c r="C33" s="20">
        <v>193301030</v>
      </c>
      <c r="D33" s="21">
        <f>C33/C95</f>
        <v>0.0017696519886836529</v>
      </c>
      <c r="E33" s="22">
        <v>1.6799</v>
      </c>
      <c r="F33" s="22">
        <v>1.61</v>
      </c>
      <c r="G33" s="22">
        <v>1.6424</v>
      </c>
      <c r="H33" s="22">
        <v>96.6482</v>
      </c>
    </row>
    <row r="34" spans="1:8" ht="14.25">
      <c r="A34" s="18" t="s">
        <v>72</v>
      </c>
      <c r="B34" s="19" t="s">
        <v>73</v>
      </c>
      <c r="C34" s="20">
        <v>10995610425</v>
      </c>
      <c r="D34" s="21">
        <f>C34/C95</f>
        <v>0.10066373601522949</v>
      </c>
      <c r="E34" s="22">
        <v>1.135</v>
      </c>
      <c r="F34" s="22">
        <v>0.88</v>
      </c>
      <c r="G34" s="22">
        <v>1.0692</v>
      </c>
      <c r="H34" s="22">
        <v>99.0594</v>
      </c>
    </row>
    <row r="35" spans="1:8" ht="14.25">
      <c r="A35" s="18" t="s">
        <v>74</v>
      </c>
      <c r="B35" s="19" t="s">
        <v>75</v>
      </c>
      <c r="C35" s="20">
        <v>7232812803</v>
      </c>
      <c r="D35" s="21">
        <f>C35/C95</f>
        <v>0.06621569249064806</v>
      </c>
      <c r="E35" s="22">
        <v>1.342</v>
      </c>
      <c r="F35" s="22">
        <v>1.1</v>
      </c>
      <c r="G35" s="22">
        <v>1.2564</v>
      </c>
      <c r="H35" s="22">
        <v>96.4368</v>
      </c>
    </row>
    <row r="36" spans="1:8" ht="14.25">
      <c r="A36" s="18" t="s">
        <v>76</v>
      </c>
      <c r="B36" s="19" t="s">
        <v>77</v>
      </c>
      <c r="C36" s="20">
        <v>798894226</v>
      </c>
      <c r="D36" s="21">
        <f>C36/C95</f>
        <v>0.007313798357871076</v>
      </c>
      <c r="E36" s="22">
        <v>0.85</v>
      </c>
      <c r="F36" s="22">
        <v>0.811</v>
      </c>
      <c r="G36" s="22">
        <v>0.8217</v>
      </c>
      <c r="H36" s="22">
        <v>99.8646</v>
      </c>
    </row>
    <row r="37" spans="1:8" ht="14.25">
      <c r="A37" s="18" t="s">
        <v>78</v>
      </c>
      <c r="B37" s="19" t="s">
        <v>79</v>
      </c>
      <c r="C37" s="20">
        <v>252587485</v>
      </c>
      <c r="D37" s="21">
        <f>C37/C95</f>
        <v>0.002312413674913436</v>
      </c>
      <c r="E37" s="22">
        <v>0.477</v>
      </c>
      <c r="F37" s="22">
        <v>0.477</v>
      </c>
      <c r="G37" s="22">
        <v>0.477</v>
      </c>
      <c r="H37" s="22">
        <v>101.035</v>
      </c>
    </row>
    <row r="38" spans="1:8" ht="14.25">
      <c r="A38" s="18" t="s">
        <v>80</v>
      </c>
      <c r="B38" s="19" t="s">
        <v>81</v>
      </c>
      <c r="C38" s="20">
        <v>2637467270</v>
      </c>
      <c r="D38" s="21">
        <f>C38/C95</f>
        <v>0.024145754419640418</v>
      </c>
      <c r="E38" s="22">
        <v>0.724</v>
      </c>
      <c r="F38" s="22">
        <v>0.7</v>
      </c>
      <c r="G38" s="22">
        <v>0.7131</v>
      </c>
      <c r="H38" s="22">
        <v>101.4336</v>
      </c>
    </row>
    <row r="39" spans="1:8" ht="14.25">
      <c r="A39" s="18" t="s">
        <v>82</v>
      </c>
      <c r="B39" s="19" t="s">
        <v>83</v>
      </c>
      <c r="C39" s="20">
        <v>1455061067</v>
      </c>
      <c r="D39" s="21">
        <f>C39/C95</f>
        <v>0.013320941491479419</v>
      </c>
      <c r="E39" s="22">
        <v>0.821</v>
      </c>
      <c r="F39" s="22">
        <v>0.78</v>
      </c>
      <c r="G39" s="22">
        <v>0.804</v>
      </c>
      <c r="H39" s="22">
        <v>103.8831</v>
      </c>
    </row>
    <row r="40" spans="1:8" ht="14.25">
      <c r="A40" s="18" t="s">
        <v>84</v>
      </c>
      <c r="B40" s="19" t="s">
        <v>85</v>
      </c>
      <c r="C40" s="20">
        <v>833443364</v>
      </c>
      <c r="D40" s="21">
        <f>C40/C95</f>
        <v>0.007630092330898566</v>
      </c>
      <c r="E40" s="22">
        <v>1.352</v>
      </c>
      <c r="F40" s="22">
        <v>1.272</v>
      </c>
      <c r="G40" s="22">
        <v>1.3335</v>
      </c>
      <c r="H40" s="22">
        <v>128.1861</v>
      </c>
    </row>
    <row r="41" spans="1:8" ht="14.25">
      <c r="A41" s="18" t="s">
        <v>86</v>
      </c>
      <c r="B41" s="19" t="s">
        <v>87</v>
      </c>
      <c r="C41" s="20">
        <v>1577548160</v>
      </c>
      <c r="D41" s="21">
        <f>C41/C95</f>
        <v>0.014442298825765374</v>
      </c>
      <c r="E41" s="22">
        <v>0.965</v>
      </c>
      <c r="F41" s="22">
        <v>0.947</v>
      </c>
      <c r="G41" s="22">
        <v>0.954</v>
      </c>
      <c r="H41" s="22">
        <v>105.1553</v>
      </c>
    </row>
    <row r="42" spans="1:8" ht="14.25">
      <c r="A42" s="18" t="s">
        <v>88</v>
      </c>
      <c r="B42" s="19" t="s">
        <v>89</v>
      </c>
      <c r="C42" s="20">
        <v>2082868526</v>
      </c>
      <c r="D42" s="21">
        <f>C42/C95</f>
        <v>0.019068457261725343</v>
      </c>
      <c r="E42" s="22">
        <v>0.951</v>
      </c>
      <c r="F42" s="22">
        <v>0.845</v>
      </c>
      <c r="G42" s="22">
        <v>0.8991</v>
      </c>
      <c r="H42" s="22">
        <v>104.1086</v>
      </c>
    </row>
    <row r="43" spans="1:8" ht="14.25">
      <c r="A43" s="18" t="s">
        <v>90</v>
      </c>
      <c r="B43" s="19" t="s">
        <v>91</v>
      </c>
      <c r="C43" s="20">
        <v>541008606</v>
      </c>
      <c r="D43" s="21">
        <f>C43/C95</f>
        <v>0.0049528807761804</v>
      </c>
      <c r="E43" s="22">
        <v>1.144</v>
      </c>
      <c r="F43" s="22">
        <v>0.9</v>
      </c>
      <c r="G43" s="22">
        <v>1.0464</v>
      </c>
      <c r="H43" s="22">
        <v>108.1856</v>
      </c>
    </row>
    <row r="44" spans="1:8" ht="14.25">
      <c r="A44" s="18" t="s">
        <v>92</v>
      </c>
      <c r="B44" s="19" t="s">
        <v>93</v>
      </c>
      <c r="C44" s="20">
        <v>329301678</v>
      </c>
      <c r="D44" s="21">
        <f>C44/C95</f>
        <v>0.0030147245948434105</v>
      </c>
      <c r="E44" s="22">
        <v>1.026</v>
      </c>
      <c r="F44" s="22">
        <v>1.026</v>
      </c>
      <c r="G44" s="22">
        <v>1.026</v>
      </c>
      <c r="H44" s="22">
        <v>109.7672</v>
      </c>
    </row>
    <row r="45" spans="1:8" ht="14.25">
      <c r="A45" s="18" t="s">
        <v>94</v>
      </c>
      <c r="B45" s="19" t="s">
        <v>95</v>
      </c>
      <c r="C45" s="20">
        <v>1632692614</v>
      </c>
      <c r="D45" s="21">
        <f>C45/C95</f>
        <v>0.014947140898701946</v>
      </c>
      <c r="E45" s="22">
        <v>1.3009</v>
      </c>
      <c r="F45" s="22">
        <v>1.169</v>
      </c>
      <c r="G45" s="22">
        <v>1.2068</v>
      </c>
      <c r="H45" s="22">
        <v>116.6135</v>
      </c>
    </row>
    <row r="46" spans="1:8" ht="14.25">
      <c r="A46" s="18" t="s">
        <v>96</v>
      </c>
      <c r="B46" s="19" t="s">
        <v>97</v>
      </c>
      <c r="C46" s="20">
        <v>199999640</v>
      </c>
      <c r="D46" s="21">
        <f>C46/C95</f>
        <v>0.001830977106857706</v>
      </c>
      <c r="E46" s="22">
        <v>0.88</v>
      </c>
      <c r="F46" s="22">
        <v>0.88</v>
      </c>
      <c r="G46" s="22">
        <v>0.88</v>
      </c>
      <c r="H46" s="22">
        <v>99.9998</v>
      </c>
    </row>
    <row r="47" spans="1:8" ht="14.25">
      <c r="A47" s="18" t="s">
        <v>98</v>
      </c>
      <c r="B47" s="19" t="s">
        <v>99</v>
      </c>
      <c r="C47" s="20">
        <v>99410374</v>
      </c>
      <c r="D47" s="21">
        <f>C47/C95</f>
        <v>0.0009100922330568321</v>
      </c>
      <c r="E47" s="22">
        <v>0.94</v>
      </c>
      <c r="F47" s="22">
        <v>0.94</v>
      </c>
      <c r="G47" s="22">
        <v>0.94</v>
      </c>
      <c r="H47" s="22">
        <v>99.4104</v>
      </c>
    </row>
    <row r="48" spans="1:8" ht="14.25">
      <c r="A48" s="18" t="s">
        <v>100</v>
      </c>
      <c r="B48" s="19" t="s">
        <v>101</v>
      </c>
      <c r="C48" s="20">
        <v>194071312</v>
      </c>
      <c r="D48" s="21">
        <f>C48/C95</f>
        <v>0.001776703844916117</v>
      </c>
      <c r="E48" s="22">
        <v>1.55</v>
      </c>
      <c r="F48" s="22">
        <v>1.55</v>
      </c>
      <c r="G48" s="22">
        <v>1.55</v>
      </c>
      <c r="H48" s="22">
        <v>97.0357</v>
      </c>
    </row>
    <row r="49" spans="1:8" ht="14.25">
      <c r="A49" s="18" t="s">
        <v>102</v>
      </c>
      <c r="B49" s="19" t="s">
        <v>103</v>
      </c>
      <c r="C49" s="20">
        <v>1488357970</v>
      </c>
      <c r="D49" s="21">
        <f>C49/C95</f>
        <v>0.013625771375784518</v>
      </c>
      <c r="E49" s="22">
        <v>1.23</v>
      </c>
      <c r="F49" s="22">
        <v>1.2</v>
      </c>
      <c r="G49" s="22">
        <v>1.2116</v>
      </c>
      <c r="H49" s="22">
        <v>99.2246</v>
      </c>
    </row>
    <row r="50" spans="1:8" ht="14.25">
      <c r="A50" s="18" t="s">
        <v>104</v>
      </c>
      <c r="B50" s="19" t="s">
        <v>105</v>
      </c>
      <c r="C50" s="20">
        <v>149539908</v>
      </c>
      <c r="D50" s="21">
        <f>C50/C95</f>
        <v>0.0013690232047898062</v>
      </c>
      <c r="E50" s="22">
        <v>1.13</v>
      </c>
      <c r="F50" s="22">
        <v>1.13</v>
      </c>
      <c r="G50" s="22">
        <v>1.13</v>
      </c>
      <c r="H50" s="22">
        <v>99.6933</v>
      </c>
    </row>
    <row r="51" spans="1:8" ht="14.25">
      <c r="A51" s="18" t="s">
        <v>106</v>
      </c>
      <c r="B51" s="19" t="s">
        <v>107</v>
      </c>
      <c r="C51" s="20">
        <v>1237075484</v>
      </c>
      <c r="D51" s="21">
        <f>C51/C95</f>
        <v>0.011325304838843293</v>
      </c>
      <c r="E51" s="22">
        <v>1.295</v>
      </c>
      <c r="F51" s="22">
        <v>1.235</v>
      </c>
      <c r="G51" s="22">
        <v>1.2554</v>
      </c>
      <c r="H51" s="22">
        <v>98.9849</v>
      </c>
    </row>
    <row r="52" spans="1:8" ht="14.25">
      <c r="A52" s="18" t="s">
        <v>108</v>
      </c>
      <c r="B52" s="19" t="s">
        <v>109</v>
      </c>
      <c r="C52" s="20">
        <v>199774316</v>
      </c>
      <c r="D52" s="21">
        <f>C52/C95</f>
        <v>0.0018289142877165037</v>
      </c>
      <c r="E52" s="22">
        <v>0.98</v>
      </c>
      <c r="F52" s="22">
        <v>0.98</v>
      </c>
      <c r="G52" s="22">
        <v>0.98</v>
      </c>
      <c r="H52" s="22">
        <v>99.8872</v>
      </c>
    </row>
    <row r="53" spans="1:8" ht="14.25">
      <c r="A53" s="18" t="s">
        <v>110</v>
      </c>
      <c r="B53" s="19" t="s">
        <v>111</v>
      </c>
      <c r="C53" s="20">
        <v>590633252</v>
      </c>
      <c r="D53" s="21">
        <f>C53/C95</f>
        <v>0.005407189547745778</v>
      </c>
      <c r="E53" s="22">
        <v>0.87</v>
      </c>
      <c r="F53" s="22">
        <v>0.865</v>
      </c>
      <c r="G53" s="22">
        <v>0.8675</v>
      </c>
      <c r="H53" s="22">
        <v>98.4407</v>
      </c>
    </row>
    <row r="54" spans="1:8" ht="14.25">
      <c r="A54" s="18" t="s">
        <v>112</v>
      </c>
      <c r="B54" s="19" t="s">
        <v>113</v>
      </c>
      <c r="C54" s="20">
        <v>401595324</v>
      </c>
      <c r="D54" s="21">
        <f>C54/C95</f>
        <v>0.003676565840144028</v>
      </c>
      <c r="E54" s="22">
        <v>0.905</v>
      </c>
      <c r="F54" s="22">
        <v>0.902</v>
      </c>
      <c r="G54" s="22">
        <v>0.9035</v>
      </c>
      <c r="H54" s="22">
        <v>100.3988</v>
      </c>
    </row>
    <row r="55" spans="1:8" ht="14.25">
      <c r="A55" s="18" t="s">
        <v>114</v>
      </c>
      <c r="B55" s="19" t="s">
        <v>115</v>
      </c>
      <c r="C55" s="20">
        <v>688648604</v>
      </c>
      <c r="D55" s="21">
        <f>C55/C95</f>
        <v>0.006304510491086475</v>
      </c>
      <c r="E55" s="22">
        <v>1.143</v>
      </c>
      <c r="F55" s="22">
        <v>1.143</v>
      </c>
      <c r="G55" s="22">
        <v>1.143</v>
      </c>
      <c r="H55" s="22">
        <v>98.3784</v>
      </c>
    </row>
    <row r="56" spans="1:8" ht="14.25">
      <c r="A56" s="18" t="s">
        <v>116</v>
      </c>
      <c r="B56" s="19" t="s">
        <v>117</v>
      </c>
      <c r="C56" s="20">
        <v>589037412</v>
      </c>
      <c r="D56" s="21">
        <f>C56/C95</f>
        <v>0.0053925797889171736</v>
      </c>
      <c r="E56" s="22">
        <v>1.143</v>
      </c>
      <c r="F56" s="22">
        <v>1.143</v>
      </c>
      <c r="G56" s="22">
        <v>1.143</v>
      </c>
      <c r="H56" s="22">
        <v>98.1729</v>
      </c>
    </row>
    <row r="57" spans="1:8" ht="14.25">
      <c r="A57" s="18" t="s">
        <v>118</v>
      </c>
      <c r="B57" s="19" t="s">
        <v>119</v>
      </c>
      <c r="C57" s="20">
        <v>194815556</v>
      </c>
      <c r="D57" s="21">
        <f>C57/C95</f>
        <v>0.0017835173258099635</v>
      </c>
      <c r="E57" s="22">
        <v>1.173</v>
      </c>
      <c r="F57" s="22">
        <v>1.173</v>
      </c>
      <c r="G57" s="22">
        <v>1.173</v>
      </c>
      <c r="H57" s="22">
        <v>97.4078</v>
      </c>
    </row>
    <row r="58" spans="1:8" ht="14.25">
      <c r="A58" s="18" t="s">
        <v>120</v>
      </c>
      <c r="B58" s="19" t="s">
        <v>121</v>
      </c>
      <c r="C58" s="20">
        <v>97556468</v>
      </c>
      <c r="D58" s="21">
        <f>C58/C95</f>
        <v>0.0008931199052853114</v>
      </c>
      <c r="E58" s="22">
        <v>1.175</v>
      </c>
      <c r="F58" s="22">
        <v>1.174</v>
      </c>
      <c r="G58" s="22">
        <v>1.1745</v>
      </c>
      <c r="H58" s="22">
        <v>97.5565</v>
      </c>
    </row>
    <row r="59" spans="1:8" ht="14.25">
      <c r="A59" s="18" t="s">
        <v>122</v>
      </c>
      <c r="B59" s="19" t="s">
        <v>123</v>
      </c>
      <c r="C59" s="20">
        <v>200652596</v>
      </c>
      <c r="D59" s="21">
        <f>C59/C95</f>
        <v>0.0018369548550565798</v>
      </c>
      <c r="E59" s="22">
        <v>0.867</v>
      </c>
      <c r="F59" s="22">
        <v>0.867</v>
      </c>
      <c r="G59" s="22">
        <v>0.867</v>
      </c>
      <c r="H59" s="22">
        <v>100.3263</v>
      </c>
    </row>
    <row r="60" spans="1:8" ht="14.25">
      <c r="A60" s="18" t="s">
        <v>124</v>
      </c>
      <c r="B60" s="19" t="s">
        <v>125</v>
      </c>
      <c r="C60" s="20">
        <v>100201394</v>
      </c>
      <c r="D60" s="21">
        <f>C60/C95</f>
        <v>0.0009173339436472441</v>
      </c>
      <c r="E60" s="22">
        <v>1.26</v>
      </c>
      <c r="F60" s="22">
        <v>1.26</v>
      </c>
      <c r="G60" s="22">
        <v>1.26</v>
      </c>
      <c r="H60" s="22">
        <v>100.2014</v>
      </c>
    </row>
    <row r="61" spans="1:8" ht="14.25">
      <c r="A61" s="18" t="s">
        <v>126</v>
      </c>
      <c r="B61" s="19" t="s">
        <v>127</v>
      </c>
      <c r="C61" s="20">
        <v>100088459</v>
      </c>
      <c r="D61" s="21">
        <f>C61/C95</f>
        <v>0.0009163000347883933</v>
      </c>
      <c r="E61" s="22">
        <v>1.26</v>
      </c>
      <c r="F61" s="22">
        <v>1.26</v>
      </c>
      <c r="G61" s="22">
        <v>1.26</v>
      </c>
      <c r="H61" s="22">
        <v>100.0885</v>
      </c>
    </row>
    <row r="62" spans="1:8" ht="14.25">
      <c r="A62" s="18" t="s">
        <v>128</v>
      </c>
      <c r="B62" s="19" t="s">
        <v>129</v>
      </c>
      <c r="C62" s="20">
        <v>189916540</v>
      </c>
      <c r="D62" s="21">
        <f>C62/C95</f>
        <v>0.0017386673143692949</v>
      </c>
      <c r="E62" s="22">
        <v>1.452</v>
      </c>
      <c r="F62" s="22">
        <v>1.452</v>
      </c>
      <c r="G62" s="22">
        <v>1.452</v>
      </c>
      <c r="H62" s="22">
        <v>94.9583</v>
      </c>
    </row>
    <row r="63" spans="1:8" ht="14.25">
      <c r="A63" s="18" t="s">
        <v>130</v>
      </c>
      <c r="B63" s="19" t="s">
        <v>131</v>
      </c>
      <c r="C63" s="20">
        <v>868101636</v>
      </c>
      <c r="D63" s="21">
        <f>C63/C95</f>
        <v>0.007947385415002355</v>
      </c>
      <c r="E63" s="22">
        <v>1.531</v>
      </c>
      <c r="F63" s="22">
        <v>1.53</v>
      </c>
      <c r="G63" s="22">
        <v>1.5305</v>
      </c>
      <c r="H63" s="22">
        <v>96.4557</v>
      </c>
    </row>
    <row r="64" spans="1:8" ht="14.25">
      <c r="A64" s="18" t="s">
        <v>132</v>
      </c>
      <c r="B64" s="19" t="s">
        <v>133</v>
      </c>
      <c r="C64" s="20">
        <v>590518144</v>
      </c>
      <c r="D64" s="21">
        <f>C64/C95</f>
        <v>0.005406135745284853</v>
      </c>
      <c r="E64" s="22">
        <v>1.192</v>
      </c>
      <c r="F64" s="22">
        <v>1.19</v>
      </c>
      <c r="G64" s="22">
        <v>1.191</v>
      </c>
      <c r="H64" s="22">
        <v>98.4234</v>
      </c>
    </row>
    <row r="65" spans="1:8" ht="14.25">
      <c r="A65" s="18" t="s">
        <v>134</v>
      </c>
      <c r="B65" s="19" t="s">
        <v>135</v>
      </c>
      <c r="C65" s="20">
        <v>576270024</v>
      </c>
      <c r="D65" s="21">
        <f>C65/C95</f>
        <v>0.005275695602813789</v>
      </c>
      <c r="E65" s="22">
        <v>1.555</v>
      </c>
      <c r="F65" s="22">
        <v>1.554</v>
      </c>
      <c r="G65" s="22">
        <v>1.5545</v>
      </c>
      <c r="H65" s="22">
        <v>96.045</v>
      </c>
    </row>
    <row r="66" spans="1:8" ht="14.25">
      <c r="A66" s="18" t="s">
        <v>136</v>
      </c>
      <c r="B66" s="19" t="s">
        <v>137</v>
      </c>
      <c r="C66" s="20">
        <v>150568392</v>
      </c>
      <c r="D66" s="21">
        <f>C66/C95</f>
        <v>0.00137843887503186</v>
      </c>
      <c r="E66" s="22">
        <v>1.01</v>
      </c>
      <c r="F66" s="22">
        <v>0.98</v>
      </c>
      <c r="G66" s="22">
        <v>1</v>
      </c>
      <c r="H66" s="22">
        <v>100.3775</v>
      </c>
    </row>
    <row r="67" spans="1:8" ht="14.25">
      <c r="A67" s="18" t="s">
        <v>138</v>
      </c>
      <c r="B67" s="19" t="s">
        <v>139</v>
      </c>
      <c r="C67" s="20">
        <v>102529090</v>
      </c>
      <c r="D67" s="21">
        <f>C67/C95</f>
        <v>0.0009386437724435572</v>
      </c>
      <c r="E67" s="22">
        <v>1.235</v>
      </c>
      <c r="F67" s="22">
        <v>1.235</v>
      </c>
      <c r="G67" s="22">
        <v>1.235</v>
      </c>
      <c r="H67" s="22">
        <v>102.5291</v>
      </c>
    </row>
    <row r="68" spans="1:8" ht="14.25">
      <c r="A68" s="18" t="s">
        <v>140</v>
      </c>
      <c r="B68" s="19" t="s">
        <v>141</v>
      </c>
      <c r="C68" s="20">
        <v>199978416</v>
      </c>
      <c r="D68" s="21">
        <f>C68/C95</f>
        <v>0.0018307828032173797</v>
      </c>
      <c r="E68" s="22">
        <v>1.045</v>
      </c>
      <c r="F68" s="22">
        <v>1.045</v>
      </c>
      <c r="G68" s="22">
        <v>1.045</v>
      </c>
      <c r="H68" s="22">
        <v>99.9892</v>
      </c>
    </row>
    <row r="69" spans="1:8" ht="14.25">
      <c r="A69" s="18" t="s">
        <v>142</v>
      </c>
      <c r="B69" s="19" t="s">
        <v>143</v>
      </c>
      <c r="C69" s="20">
        <v>803557976</v>
      </c>
      <c r="D69" s="21">
        <f>C69/C95</f>
        <v>0.007356494532134728</v>
      </c>
      <c r="E69" s="22">
        <v>0.985</v>
      </c>
      <c r="F69" s="22">
        <v>0.98</v>
      </c>
      <c r="G69" s="22">
        <v>0.9827</v>
      </c>
      <c r="H69" s="22">
        <v>100.4448</v>
      </c>
    </row>
    <row r="70" spans="1:8" ht="14.25">
      <c r="A70" s="18" t="s">
        <v>144</v>
      </c>
      <c r="B70" s="19" t="s">
        <v>145</v>
      </c>
      <c r="C70" s="20">
        <v>994745900</v>
      </c>
      <c r="D70" s="21">
        <f>C70/C95</f>
        <v>0.009106801242445062</v>
      </c>
      <c r="E70" s="22">
        <v>1.23</v>
      </c>
      <c r="F70" s="22">
        <v>1.045</v>
      </c>
      <c r="G70" s="22">
        <v>1.0657</v>
      </c>
      <c r="H70" s="22">
        <v>99.4761</v>
      </c>
    </row>
    <row r="71" spans="1:8" ht="14.25">
      <c r="A71" s="18" t="s">
        <v>146</v>
      </c>
      <c r="B71" s="19" t="s">
        <v>147</v>
      </c>
      <c r="C71" s="20">
        <v>197497840</v>
      </c>
      <c r="D71" s="21">
        <f>C71/C95</f>
        <v>0.001808073373001302</v>
      </c>
      <c r="E71" s="22">
        <v>1.52</v>
      </c>
      <c r="F71" s="22">
        <v>1.515</v>
      </c>
      <c r="G71" s="22">
        <v>1.5175</v>
      </c>
      <c r="H71" s="22">
        <v>98.7489</v>
      </c>
    </row>
    <row r="72" spans="1:8" ht="14.25">
      <c r="A72" s="18" t="s">
        <v>148</v>
      </c>
      <c r="B72" s="19" t="s">
        <v>149</v>
      </c>
      <c r="C72" s="20">
        <v>784700224</v>
      </c>
      <c r="D72" s="21">
        <f>C72/C95</f>
        <v>0.007183853660387158</v>
      </c>
      <c r="E72" s="22">
        <v>1.525</v>
      </c>
      <c r="F72" s="22">
        <v>1.521</v>
      </c>
      <c r="G72" s="22">
        <v>1.523</v>
      </c>
      <c r="H72" s="22">
        <v>98.0875</v>
      </c>
    </row>
    <row r="73" spans="1:8" ht="14.25">
      <c r="A73" s="18" t="s">
        <v>150</v>
      </c>
      <c r="B73" s="19" t="s">
        <v>151</v>
      </c>
      <c r="C73" s="20">
        <v>393338840</v>
      </c>
      <c r="D73" s="21">
        <f>C73/C95</f>
        <v>0.0036009785381511993</v>
      </c>
      <c r="E73" s="22">
        <v>1.605</v>
      </c>
      <c r="F73" s="22">
        <v>0.9</v>
      </c>
      <c r="G73" s="22">
        <v>1.2512</v>
      </c>
      <c r="H73" s="22">
        <v>98.3178</v>
      </c>
    </row>
    <row r="74" spans="1:8" ht="14.25">
      <c r="A74" s="18" t="s">
        <v>152</v>
      </c>
      <c r="B74" s="19" t="s">
        <v>153</v>
      </c>
      <c r="C74" s="20">
        <v>501699115</v>
      </c>
      <c r="D74" s="21">
        <f>C74/C95</f>
        <v>0.004593006237890086</v>
      </c>
      <c r="E74" s="22">
        <v>0.865</v>
      </c>
      <c r="F74" s="22">
        <v>0.85</v>
      </c>
      <c r="G74" s="22">
        <v>0.8575</v>
      </c>
      <c r="H74" s="22">
        <v>100.3398</v>
      </c>
    </row>
    <row r="75" spans="1:8" ht="14.25">
      <c r="A75" s="18" t="s">
        <v>154</v>
      </c>
      <c r="B75" s="19" t="s">
        <v>155</v>
      </c>
      <c r="C75" s="20">
        <v>1002214072</v>
      </c>
      <c r="D75" s="21">
        <f>C75/C95</f>
        <v>0.009175171625322128</v>
      </c>
      <c r="E75" s="22">
        <v>0.9</v>
      </c>
      <c r="F75" s="22">
        <v>0.83</v>
      </c>
      <c r="G75" s="22">
        <v>0.869</v>
      </c>
      <c r="H75" s="22">
        <v>100.2197</v>
      </c>
    </row>
    <row r="76" spans="1:8" ht="14.25">
      <c r="A76" s="18" t="s">
        <v>156</v>
      </c>
      <c r="B76" s="19" t="s">
        <v>157</v>
      </c>
      <c r="C76" s="20">
        <v>599092256</v>
      </c>
      <c r="D76" s="21">
        <f>C76/C95</f>
        <v>0.005484630900494302</v>
      </c>
      <c r="E76" s="22">
        <v>0.81</v>
      </c>
      <c r="F76" s="22">
        <v>0.805</v>
      </c>
      <c r="G76" s="22">
        <v>0.8075</v>
      </c>
      <c r="H76" s="22">
        <v>99.8491</v>
      </c>
    </row>
    <row r="77" spans="1:8" ht="14.25">
      <c r="A77" s="18" t="s">
        <v>158</v>
      </c>
      <c r="B77" s="19" t="s">
        <v>159</v>
      </c>
      <c r="C77" s="20">
        <v>976655520</v>
      </c>
      <c r="D77" s="21">
        <f>C77/C95</f>
        <v>0.008941185586165098</v>
      </c>
      <c r="E77" s="22">
        <v>1.083</v>
      </c>
      <c r="F77" s="22">
        <v>1.083</v>
      </c>
      <c r="G77" s="22">
        <v>1.083</v>
      </c>
      <c r="H77" s="22">
        <v>97.6656</v>
      </c>
    </row>
    <row r="78" spans="1:8" ht="14.25">
      <c r="A78" s="18" t="s">
        <v>160</v>
      </c>
      <c r="B78" s="19" t="s">
        <v>161</v>
      </c>
      <c r="C78" s="20">
        <v>199451264</v>
      </c>
      <c r="D78" s="21">
        <f>C78/C95</f>
        <v>0.0018259567783113636</v>
      </c>
      <c r="E78" s="22">
        <v>1.13</v>
      </c>
      <c r="F78" s="22">
        <v>1.13</v>
      </c>
      <c r="G78" s="22">
        <v>1.13</v>
      </c>
      <c r="H78" s="22">
        <v>99.7256</v>
      </c>
    </row>
    <row r="79" spans="1:8" ht="14.25">
      <c r="A79" s="18" t="s">
        <v>162</v>
      </c>
      <c r="B79" s="19" t="s">
        <v>163</v>
      </c>
      <c r="C79" s="20">
        <v>396533944</v>
      </c>
      <c r="D79" s="21">
        <f>C79/C95</f>
        <v>0.0036302294021929023</v>
      </c>
      <c r="E79" s="22">
        <v>1.295</v>
      </c>
      <c r="F79" s="22">
        <v>1.295</v>
      </c>
      <c r="G79" s="22">
        <v>1.295</v>
      </c>
      <c r="H79" s="22">
        <v>99.1335</v>
      </c>
    </row>
    <row r="80" spans="1:8" ht="14.25">
      <c r="A80" s="18" t="s">
        <v>164</v>
      </c>
      <c r="B80" s="19" t="s">
        <v>165</v>
      </c>
      <c r="C80" s="20">
        <v>1340606948</v>
      </c>
      <c r="D80" s="21">
        <f>C80/C95</f>
        <v>0.012273125247037341</v>
      </c>
      <c r="E80" s="22">
        <v>1.567</v>
      </c>
      <c r="F80" s="22">
        <v>1.56</v>
      </c>
      <c r="G80" s="22">
        <v>1.5638</v>
      </c>
      <c r="H80" s="22">
        <v>95.7579</v>
      </c>
    </row>
    <row r="81" spans="1:8" ht="14.25">
      <c r="A81" s="18" t="s">
        <v>166</v>
      </c>
      <c r="B81" s="19" t="s">
        <v>167</v>
      </c>
      <c r="C81" s="20">
        <v>999999800</v>
      </c>
      <c r="D81" s="21">
        <f>C81/C95</f>
        <v>0.009154900182131751</v>
      </c>
      <c r="E81" s="22">
        <v>0.85</v>
      </c>
      <c r="F81" s="22">
        <v>0.85</v>
      </c>
      <c r="G81" s="22">
        <v>0.85</v>
      </c>
      <c r="H81" s="22">
        <v>100</v>
      </c>
    </row>
    <row r="82" spans="1:8" ht="14.25">
      <c r="A82" s="18" t="s">
        <v>168</v>
      </c>
      <c r="B82" s="19" t="s">
        <v>169</v>
      </c>
      <c r="C82" s="20">
        <v>1101825088</v>
      </c>
      <c r="D82" s="21">
        <f>C82/C95</f>
        <v>0.010087100716228677</v>
      </c>
      <c r="E82" s="22">
        <v>0.895</v>
      </c>
      <c r="F82" s="22">
        <v>0.865</v>
      </c>
      <c r="G82" s="22">
        <v>0.8895</v>
      </c>
      <c r="H82" s="22">
        <v>100.1604</v>
      </c>
    </row>
    <row r="83" spans="1:8" ht="14.25">
      <c r="A83" s="18" t="s">
        <v>170</v>
      </c>
      <c r="B83" s="19" t="s">
        <v>171</v>
      </c>
      <c r="C83" s="20">
        <v>99333498</v>
      </c>
      <c r="D83" s="21">
        <f>C83/C95</f>
        <v>0.0009093884408096721</v>
      </c>
      <c r="E83" s="22">
        <v>1.16</v>
      </c>
      <c r="F83" s="22">
        <v>1.16</v>
      </c>
      <c r="G83" s="22">
        <v>1.16</v>
      </c>
      <c r="H83" s="22">
        <v>99.3335</v>
      </c>
    </row>
    <row r="84" spans="1:8" ht="14.25">
      <c r="A84" s="18" t="s">
        <v>172</v>
      </c>
      <c r="B84" s="19" t="s">
        <v>173</v>
      </c>
      <c r="C84" s="20">
        <v>149896470</v>
      </c>
      <c r="D84" s="21">
        <f>C84/C95</f>
        <v>0.0013722874949614057</v>
      </c>
      <c r="E84" s="22">
        <v>0.995</v>
      </c>
      <c r="F84" s="22">
        <v>0.995</v>
      </c>
      <c r="G84" s="22">
        <v>0.995</v>
      </c>
      <c r="H84" s="22">
        <v>99.931</v>
      </c>
    </row>
    <row r="85" spans="1:8" ht="14.25">
      <c r="A85" s="18" t="s">
        <v>174</v>
      </c>
      <c r="B85" s="19" t="s">
        <v>175</v>
      </c>
      <c r="C85" s="20">
        <v>778838032</v>
      </c>
      <c r="D85" s="21">
        <f>C85/C95</f>
        <v>0.007130185867045108</v>
      </c>
      <c r="E85" s="22">
        <v>1.405</v>
      </c>
      <c r="F85" s="22">
        <v>1.405</v>
      </c>
      <c r="G85" s="22">
        <v>1.405</v>
      </c>
      <c r="H85" s="22">
        <v>97.3548</v>
      </c>
    </row>
    <row r="86" spans="1:8" ht="14.25">
      <c r="A86" s="18" t="s">
        <v>176</v>
      </c>
      <c r="B86" s="19" t="s">
        <v>177</v>
      </c>
      <c r="C86" s="20">
        <v>1159017088</v>
      </c>
      <c r="D86" s="21">
        <f>C86/C95</f>
        <v>0.010610687872162586</v>
      </c>
      <c r="E86" s="22">
        <v>1.43</v>
      </c>
      <c r="F86" s="22">
        <v>1.429</v>
      </c>
      <c r="G86" s="22">
        <v>1.4295</v>
      </c>
      <c r="H86" s="22">
        <v>96.5861</v>
      </c>
    </row>
    <row r="87" spans="1:8" ht="14.25">
      <c r="A87" s="18" t="s">
        <v>178</v>
      </c>
      <c r="B87" s="19" t="s">
        <v>179</v>
      </c>
      <c r="C87" s="20">
        <v>1533678222</v>
      </c>
      <c r="D87" s="21">
        <f>C87/C95</f>
        <v>0.014040673842054069</v>
      </c>
      <c r="E87" s="22">
        <v>1.5</v>
      </c>
      <c r="F87" s="22">
        <v>1.435</v>
      </c>
      <c r="G87" s="22">
        <v>1.4496</v>
      </c>
      <c r="H87" s="22">
        <v>95.8549</v>
      </c>
    </row>
    <row r="88" spans="1:8" ht="14.25">
      <c r="A88" s="18" t="s">
        <v>180</v>
      </c>
      <c r="B88" s="19" t="s">
        <v>181</v>
      </c>
      <c r="C88" s="20">
        <v>491664960</v>
      </c>
      <c r="D88" s="21">
        <f>C88/C95</f>
        <v>0.004501144532080707</v>
      </c>
      <c r="E88" s="22">
        <v>1.055</v>
      </c>
      <c r="F88" s="22">
        <v>1.055</v>
      </c>
      <c r="G88" s="22">
        <v>1.055</v>
      </c>
      <c r="H88" s="22">
        <v>98.333</v>
      </c>
    </row>
    <row r="89" spans="1:8" ht="14.25">
      <c r="A89" s="18" t="s">
        <v>182</v>
      </c>
      <c r="B89" s="19" t="s">
        <v>183</v>
      </c>
      <c r="C89" s="20">
        <v>301085830</v>
      </c>
      <c r="D89" s="21">
        <f>C89/C95</f>
        <v>0.0027564112711865436</v>
      </c>
      <c r="E89" s="22">
        <v>1.03</v>
      </c>
      <c r="F89" s="22">
        <v>1.01</v>
      </c>
      <c r="G89" s="22">
        <v>1.0166</v>
      </c>
      <c r="H89" s="22">
        <v>100.3586</v>
      </c>
    </row>
    <row r="90" spans="1:8" ht="14.25">
      <c r="A90" s="18" t="s">
        <v>184</v>
      </c>
      <c r="B90" s="19" t="s">
        <v>185</v>
      </c>
      <c r="C90" s="20">
        <v>1483644690</v>
      </c>
      <c r="D90" s="21">
        <f>C90/C95</f>
        <v>0.013582621759224157</v>
      </c>
      <c r="E90" s="22">
        <v>1.294</v>
      </c>
      <c r="F90" s="22">
        <v>1.25</v>
      </c>
      <c r="G90" s="22">
        <v>1.2596</v>
      </c>
      <c r="H90" s="22">
        <v>98.9139</v>
      </c>
    </row>
    <row r="91" spans="1:8" ht="14.25">
      <c r="A91" s="18" t="s">
        <v>186</v>
      </c>
      <c r="B91" s="19" t="s">
        <v>187</v>
      </c>
      <c r="C91" s="20">
        <v>193059304</v>
      </c>
      <c r="D91" s="21">
        <f>C91/C95</f>
        <v>0.0017674390108396313</v>
      </c>
      <c r="E91" s="22">
        <v>1.21</v>
      </c>
      <c r="F91" s="22">
        <v>1.21</v>
      </c>
      <c r="G91" s="22">
        <v>1.21</v>
      </c>
      <c r="H91" s="22">
        <v>96.5297</v>
      </c>
    </row>
    <row r="92" spans="1:8" ht="14.25">
      <c r="A92" s="18" t="s">
        <v>188</v>
      </c>
      <c r="B92" s="19" t="s">
        <v>189</v>
      </c>
      <c r="C92" s="20">
        <v>195970164</v>
      </c>
      <c r="D92" s="21">
        <f>C92/C95</f>
        <v>0.001794087648913519</v>
      </c>
      <c r="E92" s="22">
        <v>1.303</v>
      </c>
      <c r="F92" s="22">
        <v>1.303</v>
      </c>
      <c r="G92" s="22">
        <v>1.303</v>
      </c>
      <c r="H92" s="22">
        <v>97.9851</v>
      </c>
    </row>
    <row r="93" spans="1:8" ht="14.25">
      <c r="A93" s="18" t="s">
        <v>190</v>
      </c>
      <c r="B93" s="19" t="s">
        <v>191</v>
      </c>
      <c r="C93" s="20">
        <v>304288296</v>
      </c>
      <c r="D93" s="21">
        <f>C93/C95</f>
        <v>0.002785729533616867</v>
      </c>
      <c r="E93" s="22">
        <v>1.105</v>
      </c>
      <c r="F93" s="22">
        <v>1.105</v>
      </c>
      <c r="G93" s="22">
        <v>1.105</v>
      </c>
      <c r="H93" s="22">
        <v>101.4294</v>
      </c>
    </row>
    <row r="94" spans="1:8" ht="14.25">
      <c r="A94" s="18" t="s">
        <v>192</v>
      </c>
      <c r="B94" s="19" t="s">
        <v>193</v>
      </c>
      <c r="C94" s="20">
        <v>497885340</v>
      </c>
      <c r="D94" s="21">
        <f>C94/C95</f>
        <v>0.0045580915014650294</v>
      </c>
      <c r="E94" s="22">
        <v>0.93</v>
      </c>
      <c r="F94" s="22">
        <v>0.93</v>
      </c>
      <c r="G94" s="22">
        <v>0.93</v>
      </c>
      <c r="H94" s="22">
        <v>99.5771</v>
      </c>
    </row>
    <row r="95" spans="1:8" ht="14.25">
      <c r="A95" s="24" t="s">
        <v>194</v>
      </c>
      <c r="B95" s="24"/>
      <c r="C95" s="25">
        <f>SUM(C5:C94)</f>
        <v>109231098112</v>
      </c>
      <c r="D95" s="26">
        <f>SUM(D5:D94)</f>
        <v>1.0000000000000002</v>
      </c>
      <c r="E95" s="27"/>
      <c r="F95" s="27"/>
      <c r="G95" s="27"/>
      <c r="H95" s="27"/>
    </row>
    <row r="96" spans="1:4" ht="14.25">
      <c r="A96" s="28"/>
      <c r="B96" s="28"/>
      <c r="C96" s="28"/>
      <c r="D96" s="28"/>
    </row>
  </sheetData>
  <sheetProtection/>
  <mergeCells count="3">
    <mergeCell ref="A1:H1"/>
    <mergeCell ref="A3:B3"/>
    <mergeCell ref="E3:G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85" r:id="rId1"/>
  <headerFooter alignWithMargins="0">
    <oddHeader>&amp;L&amp;"新細明體,標準"&amp;8[BDmys008]&amp;C&amp;"新細明體,粗體"&amp;14 等殖營業金額統計表--當月買賣斷
Monthly Outright Trading Amount(Electronic Bond Trading System)&amp;R&amp;"新細明體,標準"&amp;8製表時間 Time：111/04/29  17:46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鄒普慧</dc:creator>
  <cp:keywords/>
  <dc:description/>
  <cp:lastModifiedBy>鄒普慧</cp:lastModifiedBy>
  <dcterms:created xsi:type="dcterms:W3CDTF">2022-04-29T09:50:35Z</dcterms:created>
  <dcterms:modified xsi:type="dcterms:W3CDTF">2022-04-29T09:50:37Z</dcterms:modified>
  <cp:category/>
  <cp:version/>
  <cp:contentType/>
  <cp:contentStatus/>
</cp:coreProperties>
</file>