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05" windowHeight="8385" activeTab="0"/>
  </bookViews>
  <sheets>
    <sheet name="BDmys008" sheetId="1" r:id="rId1"/>
  </sheets>
  <externalReferences>
    <externalReference r:id="rId4"/>
  </externalReferences>
  <definedNames>
    <definedName name="_xlnm.Print_Area" localSheetId="0">'BDmys008'!$A$2:$H$69</definedName>
    <definedName name="_xlnm.Print_Titles" localSheetId="0">'BDmys008'!$2:$4</definedName>
  </definedNames>
  <calcPr fullCalcOnLoad="1"/>
</workbook>
</file>

<file path=xl/sharedStrings.xml><?xml version="1.0" encoding="utf-8"?>
<sst xmlns="http://schemas.openxmlformats.org/spreadsheetml/2006/main" count="144" uniqueCount="143">
  <si>
    <t>月份 Month：2023/01</t>
  </si>
  <si>
    <r>
      <t xml:space="preserve">債券
</t>
    </r>
    <r>
      <rPr>
        <sz val="10"/>
        <rFont val="Times New Roman"/>
        <family val="1"/>
      </rPr>
      <t>Bond</t>
    </r>
  </si>
  <si>
    <t>總成交值</t>
  </si>
  <si>
    <t>比率%</t>
  </si>
  <si>
    <r>
      <t>殖利率</t>
    </r>
    <r>
      <rPr>
        <sz val="10"/>
        <rFont val="Times New Roman"/>
        <family val="1"/>
      </rPr>
      <t>%
Yield%</t>
    </r>
  </si>
  <si>
    <t>百元價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</si>
  <si>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</si>
  <si>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</si>
  <si>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Trading Value</t>
  </si>
  <si>
    <t>Rate%</t>
  </si>
  <si>
    <t>最高High</t>
  </si>
  <si>
    <t>最低Low</t>
  </si>
  <si>
    <t>加權平均Average</t>
  </si>
  <si>
    <t>Per-Hundred Price</t>
  </si>
  <si>
    <t>A00108</t>
  </si>
  <si>
    <t>100央債甲8</t>
  </si>
  <si>
    <t>A01104</t>
  </si>
  <si>
    <t>101央債甲4</t>
  </si>
  <si>
    <t>A01108</t>
  </si>
  <si>
    <t>101央債甲8</t>
  </si>
  <si>
    <t>A02105</t>
  </si>
  <si>
    <t>102央債甲5</t>
  </si>
  <si>
    <t>A02106</t>
  </si>
  <si>
    <t>102央債甲6</t>
  </si>
  <si>
    <t>A02109</t>
  </si>
  <si>
    <t>102央債甲9</t>
  </si>
  <si>
    <t>A02110</t>
  </si>
  <si>
    <t>102央甲10</t>
  </si>
  <si>
    <t>A03105</t>
  </si>
  <si>
    <t>103央債甲5</t>
  </si>
  <si>
    <t>A03106</t>
  </si>
  <si>
    <t>103央債甲6</t>
  </si>
  <si>
    <t>A03108</t>
  </si>
  <si>
    <t>103央債甲8</t>
  </si>
  <si>
    <t>A03111</t>
  </si>
  <si>
    <t>103央甲11</t>
  </si>
  <si>
    <t>A03114</t>
  </si>
  <si>
    <t>103央甲14</t>
  </si>
  <si>
    <t>A03116</t>
  </si>
  <si>
    <t>103央甲16</t>
  </si>
  <si>
    <t>A04104</t>
  </si>
  <si>
    <t>104央債甲4</t>
  </si>
  <si>
    <t>A04111</t>
  </si>
  <si>
    <t>104央甲11</t>
  </si>
  <si>
    <t>A07107</t>
  </si>
  <si>
    <t>107央債甲7</t>
  </si>
  <si>
    <t>A07111</t>
  </si>
  <si>
    <t>107央甲11</t>
  </si>
  <si>
    <t>A08101</t>
  </si>
  <si>
    <t>108央債甲1</t>
  </si>
  <si>
    <t>A08102</t>
  </si>
  <si>
    <t>108央債甲2</t>
  </si>
  <si>
    <t>A08107</t>
  </si>
  <si>
    <t>108央債甲7</t>
  </si>
  <si>
    <t>A10101</t>
  </si>
  <si>
    <t>110央債甲1</t>
  </si>
  <si>
    <t>A10102</t>
  </si>
  <si>
    <t>110央債甲2</t>
  </si>
  <si>
    <t>A10106</t>
  </si>
  <si>
    <t>110央債甲6</t>
  </si>
  <si>
    <t>A10107</t>
  </si>
  <si>
    <t>110央債甲7</t>
  </si>
  <si>
    <t>A10108</t>
  </si>
  <si>
    <t>110央債甲8</t>
  </si>
  <si>
    <t>A10109</t>
  </si>
  <si>
    <t>110央債甲9</t>
  </si>
  <si>
    <t>A11102</t>
  </si>
  <si>
    <t>111央債甲2</t>
  </si>
  <si>
    <t>A11103</t>
  </si>
  <si>
    <t>111央債甲3</t>
  </si>
  <si>
    <t>A11105</t>
  </si>
  <si>
    <t>111央債甲5</t>
  </si>
  <si>
    <t>A11106</t>
  </si>
  <si>
    <t>111央債甲6</t>
  </si>
  <si>
    <t>A11107</t>
  </si>
  <si>
    <t>111央債甲7</t>
  </si>
  <si>
    <t>A11108</t>
  </si>
  <si>
    <t>111央債甲8</t>
  </si>
  <si>
    <t>A11109</t>
  </si>
  <si>
    <t>111央債甲9</t>
  </si>
  <si>
    <t>A11110</t>
  </si>
  <si>
    <t>111央甲10</t>
  </si>
  <si>
    <t>A11202</t>
  </si>
  <si>
    <t>111央債乙2</t>
  </si>
  <si>
    <t>A12101</t>
  </si>
  <si>
    <t>112央債甲1</t>
  </si>
  <si>
    <t>A12101R</t>
  </si>
  <si>
    <t>A12102</t>
  </si>
  <si>
    <t>112央債甲2</t>
  </si>
  <si>
    <t>A12201</t>
  </si>
  <si>
    <t>112央債乙1</t>
  </si>
  <si>
    <t>A92103</t>
  </si>
  <si>
    <t>92央債甲三</t>
  </si>
  <si>
    <t>A93103</t>
  </si>
  <si>
    <t>93央債甲三</t>
  </si>
  <si>
    <t>A94103</t>
  </si>
  <si>
    <t>94央債甲三</t>
  </si>
  <si>
    <t>A95102</t>
  </si>
  <si>
    <t>95央債甲二</t>
  </si>
  <si>
    <t>A99104</t>
  </si>
  <si>
    <t>99央債甲4</t>
  </si>
  <si>
    <t>A99109</t>
  </si>
  <si>
    <t>99央債甲9</t>
  </si>
  <si>
    <t>B20161</t>
  </si>
  <si>
    <t>P09亞泥3A</t>
  </si>
  <si>
    <t>B20163</t>
  </si>
  <si>
    <t>P09亞泥4A</t>
  </si>
  <si>
    <t>B20256</t>
  </si>
  <si>
    <t>P12台泥1A</t>
  </si>
  <si>
    <t>B50174</t>
  </si>
  <si>
    <t>P12遠東新2</t>
  </si>
  <si>
    <t>B618D3</t>
  </si>
  <si>
    <t>P11台積4B</t>
  </si>
  <si>
    <t>B69801</t>
  </si>
  <si>
    <t>P09緯穎1</t>
  </si>
  <si>
    <t>B69902</t>
  </si>
  <si>
    <t>P10環球晶2</t>
  </si>
  <si>
    <t>B69903</t>
  </si>
  <si>
    <t>P10環球晶3</t>
  </si>
  <si>
    <t>B6A303</t>
  </si>
  <si>
    <t>P11台達電3</t>
  </si>
  <si>
    <t>B6A304</t>
  </si>
  <si>
    <t>P12台達電1</t>
  </si>
  <si>
    <t>B702AK</t>
  </si>
  <si>
    <t>P08台化1A</t>
  </si>
  <si>
    <t>B718A4</t>
  </si>
  <si>
    <t>P11中油2A</t>
  </si>
  <si>
    <t>B84307</t>
  </si>
  <si>
    <t>P12中鼎1</t>
  </si>
  <si>
    <t>B87202</t>
  </si>
  <si>
    <t>P06裕隆1B</t>
  </si>
  <si>
    <t>B903Y9</t>
  </si>
  <si>
    <t>P11台電3A</t>
  </si>
  <si>
    <t>B903YT</t>
  </si>
  <si>
    <t>P12台電1B</t>
  </si>
  <si>
    <t>B92354</t>
  </si>
  <si>
    <t>P09遠鼎1</t>
  </si>
  <si>
    <t>B94653</t>
  </si>
  <si>
    <t>P10遠傳1</t>
  </si>
  <si>
    <t>B97868</t>
  </si>
  <si>
    <t>P12富邦金2</t>
  </si>
  <si>
    <t>合計 Total</t>
  </si>
  <si>
    <t>等殖營業金額統計表--當月買賣斷
Monthly Outright Trading Amount(Electronic Bond Trading System)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</si>
</sst>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0000_ "/>
    <numFmt numFmtId="178" formatCode="##0.0000%"/>
    <numFmt numFmtId="179" formatCode="##0.0000;;\-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right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176" fontId="23" fillId="0" borderId="15" xfId="0" applyNumberFormat="1" applyFont="1" applyBorder="1" applyAlignment="1">
      <alignment horizontal="right" vertical="top" shrinkToFit="1"/>
    </xf>
    <xf numFmtId="49" fontId="23" fillId="0" borderId="15" xfId="0" applyNumberFormat="1" applyFont="1" applyBorder="1" applyAlignment="1">
      <alignment horizontal="right" vertical="top" wrapText="1"/>
    </xf>
    <xf numFmtId="177" fontId="22" fillId="0" borderId="15" xfId="0" applyNumberFormat="1" applyFont="1" applyBorder="1" applyAlignment="1">
      <alignment horizontal="right" vertical="center" wrapText="1"/>
    </xf>
    <xf numFmtId="177" fontId="24" fillId="0" borderId="15" xfId="0" applyNumberFormat="1" applyFont="1" applyBorder="1" applyAlignment="1">
      <alignment horizontal="right" vertical="center" wrapText="1"/>
    </xf>
    <xf numFmtId="177" fontId="23" fillId="0" borderId="15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wrapText="1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3" fontId="45" fillId="0" borderId="0" xfId="0" applyNumberFormat="1" applyFont="1" applyAlignment="1">
      <alignment horizontal="right" vertical="center"/>
    </xf>
    <xf numFmtId="178" fontId="45" fillId="0" borderId="0" xfId="0" applyNumberFormat="1" applyFont="1" applyAlignment="1">
      <alignment horizontal="right" vertical="center"/>
    </xf>
    <xf numFmtId="179" fontId="45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/>
    </xf>
    <xf numFmtId="0" fontId="22" fillId="0" borderId="16" xfId="0" applyFont="1" applyBorder="1" applyAlignment="1">
      <alignment/>
    </xf>
    <xf numFmtId="3" fontId="22" fillId="0" borderId="16" xfId="0" applyNumberFormat="1" applyFont="1" applyBorder="1" applyAlignment="1">
      <alignment horizontal="right"/>
    </xf>
    <xf numFmtId="178" fontId="22" fillId="0" borderId="16" xfId="0" applyNumberFormat="1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301\WebBD202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ys008"/>
  <dimension ref="A1:H7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6.5"/>
  <cols>
    <col min="1" max="1" width="8.625" style="1" customWidth="1"/>
    <col min="2" max="2" width="12.625" style="1" customWidth="1"/>
    <col min="3" max="3" width="15.625" style="3" customWidth="1"/>
    <col min="4" max="4" width="8.625" style="3" customWidth="1"/>
    <col min="5" max="8" width="12.625" style="3" customWidth="1"/>
    <col min="9" max="16384" width="9.00390625" style="1" customWidth="1"/>
  </cols>
  <sheetData>
    <row r="1" spans="1:8" ht="39.75" customHeight="1">
      <c r="A1" s="29" t="s">
        <v>142</v>
      </c>
      <c r="B1" s="30"/>
      <c r="C1" s="30"/>
      <c r="D1" s="30"/>
      <c r="E1" s="30"/>
      <c r="F1" s="30"/>
      <c r="G1" s="30"/>
      <c r="H1" s="30"/>
    </row>
    <row r="2" ht="14.25">
      <c r="A2" s="2" t="s">
        <v>0</v>
      </c>
    </row>
    <row r="3" spans="1:8" ht="30" customHeight="1">
      <c r="A3" s="4" t="s">
        <v>1</v>
      </c>
      <c r="B3" s="5"/>
      <c r="C3" s="6" t="s">
        <v>2</v>
      </c>
      <c r="D3" s="6" t="s">
        <v>3</v>
      </c>
      <c r="E3" s="7" t="s">
        <v>4</v>
      </c>
      <c r="F3" s="8"/>
      <c r="G3" s="9"/>
      <c r="H3" s="10" t="s">
        <v>5</v>
      </c>
    </row>
    <row r="4" spans="1:8" s="17" customFormat="1" ht="30" customHeight="1">
      <c r="A4" s="11" t="s">
        <v>6</v>
      </c>
      <c r="B4" s="11" t="s">
        <v>7</v>
      </c>
      <c r="C4" s="12" t="s">
        <v>8</v>
      </c>
      <c r="D4" s="13" t="s">
        <v>9</v>
      </c>
      <c r="E4" s="14" t="s">
        <v>10</v>
      </c>
      <c r="F4" s="14" t="s">
        <v>11</v>
      </c>
      <c r="G4" s="15" t="s">
        <v>12</v>
      </c>
      <c r="H4" s="16" t="s">
        <v>13</v>
      </c>
    </row>
    <row r="5" spans="1:8" ht="14.25">
      <c r="A5" s="18" t="s">
        <v>14</v>
      </c>
      <c r="B5" s="19" t="s">
        <v>15</v>
      </c>
      <c r="C5" s="20">
        <v>1175898084</v>
      </c>
      <c r="D5" s="21">
        <f>C5/C69</f>
        <v>0.011080697280551352</v>
      </c>
      <c r="E5" s="22">
        <v>1.499</v>
      </c>
      <c r="F5" s="22">
        <v>1.365</v>
      </c>
      <c r="G5" s="22">
        <v>1.4495</v>
      </c>
      <c r="H5" s="22">
        <v>106.8923</v>
      </c>
    </row>
    <row r="6" spans="1:8" s="23" customFormat="1" ht="14.25">
      <c r="A6" s="18" t="s">
        <v>16</v>
      </c>
      <c r="B6" s="19" t="s">
        <v>17</v>
      </c>
      <c r="C6" s="20">
        <v>157793733</v>
      </c>
      <c r="D6" s="21">
        <f>C6/C69</f>
        <v>0.0014869184769767394</v>
      </c>
      <c r="E6" s="22">
        <v>1.436</v>
      </c>
      <c r="F6" s="22">
        <v>1.436</v>
      </c>
      <c r="G6" s="22">
        <v>1.436</v>
      </c>
      <c r="H6" s="22">
        <v>105.1958</v>
      </c>
    </row>
    <row r="7" spans="1:8" ht="14.25">
      <c r="A7" s="18" t="s">
        <v>18</v>
      </c>
      <c r="B7" s="19" t="s">
        <v>19</v>
      </c>
      <c r="C7" s="20">
        <v>103141726</v>
      </c>
      <c r="D7" s="21">
        <f>C7/C69</f>
        <v>0.0009719228718460712</v>
      </c>
      <c r="E7" s="22">
        <v>1.481</v>
      </c>
      <c r="F7" s="22">
        <v>1.399</v>
      </c>
      <c r="G7" s="22">
        <v>1.44</v>
      </c>
      <c r="H7" s="22">
        <v>103.1385</v>
      </c>
    </row>
    <row r="8" spans="1:8" ht="14.25">
      <c r="A8" s="18" t="s">
        <v>20</v>
      </c>
      <c r="B8" s="19" t="s">
        <v>21</v>
      </c>
      <c r="C8" s="20">
        <v>1785411655</v>
      </c>
      <c r="D8" s="21">
        <f>C8/C69</f>
        <v>0.016824252322043234</v>
      </c>
      <c r="E8" s="22">
        <v>1.52</v>
      </c>
      <c r="F8" s="22">
        <v>1.38</v>
      </c>
      <c r="G8" s="22">
        <v>1.4601</v>
      </c>
      <c r="H8" s="22">
        <v>105.018</v>
      </c>
    </row>
    <row r="9" spans="1:8" ht="14.25">
      <c r="A9" s="18" t="s">
        <v>22</v>
      </c>
      <c r="B9" s="19" t="s">
        <v>23</v>
      </c>
      <c r="C9" s="20">
        <v>3101177108</v>
      </c>
      <c r="D9" s="21">
        <f>C9/C69</f>
        <v>0.029222944755749516</v>
      </c>
      <c r="E9" s="22">
        <v>0.903</v>
      </c>
      <c r="F9" s="22">
        <v>0.71</v>
      </c>
      <c r="G9" s="22">
        <v>0.8093</v>
      </c>
      <c r="H9" s="22">
        <v>100.0272</v>
      </c>
    </row>
    <row r="10" spans="1:8" ht="14.25">
      <c r="A10" s="18" t="s">
        <v>24</v>
      </c>
      <c r="B10" s="19" t="s">
        <v>25</v>
      </c>
      <c r="C10" s="20">
        <v>1877815290</v>
      </c>
      <c r="D10" s="21">
        <f>C10/C69</f>
        <v>0.0176949882480468</v>
      </c>
      <c r="E10" s="22">
        <v>1.5209</v>
      </c>
      <c r="F10" s="22">
        <v>1.416</v>
      </c>
      <c r="G10" s="22">
        <v>1.5111</v>
      </c>
      <c r="H10" s="22">
        <v>117.3556</v>
      </c>
    </row>
    <row r="11" spans="1:8" ht="14.25">
      <c r="A11" s="18" t="s">
        <v>26</v>
      </c>
      <c r="B11" s="19" t="s">
        <v>27</v>
      </c>
      <c r="C11" s="20">
        <v>3821089801</v>
      </c>
      <c r="D11" s="21">
        <f>C11/C69</f>
        <v>0.036006810405418775</v>
      </c>
      <c r="E11" s="22">
        <v>0.976</v>
      </c>
      <c r="F11" s="22">
        <v>0.87</v>
      </c>
      <c r="G11" s="22">
        <v>0.906</v>
      </c>
      <c r="H11" s="22">
        <v>100.5238</v>
      </c>
    </row>
    <row r="12" spans="1:8" ht="14.25">
      <c r="A12" s="18" t="s">
        <v>28</v>
      </c>
      <c r="B12" s="19" t="s">
        <v>29</v>
      </c>
      <c r="C12" s="20">
        <v>503865670</v>
      </c>
      <c r="D12" s="21">
        <f>C12/C69</f>
        <v>0.00474801603582865</v>
      </c>
      <c r="E12" s="22">
        <v>1.461</v>
      </c>
      <c r="F12" s="22">
        <v>1.46</v>
      </c>
      <c r="G12" s="22">
        <v>1.4607</v>
      </c>
      <c r="H12" s="22">
        <v>111.9716</v>
      </c>
    </row>
    <row r="13" spans="1:8" ht="14.25">
      <c r="A13" s="18" t="s">
        <v>30</v>
      </c>
      <c r="B13" s="19" t="s">
        <v>31</v>
      </c>
      <c r="C13" s="20">
        <v>1006654030</v>
      </c>
      <c r="D13" s="21">
        <f>C13/C69</f>
        <v>0.009485880387468221</v>
      </c>
      <c r="E13" s="22">
        <v>0.88</v>
      </c>
      <c r="F13" s="22">
        <v>0.875</v>
      </c>
      <c r="G13" s="22">
        <v>0.8775</v>
      </c>
      <c r="H13" s="22">
        <v>100.6654</v>
      </c>
    </row>
    <row r="14" spans="1:8" ht="14.25">
      <c r="A14" s="18" t="s">
        <v>32</v>
      </c>
      <c r="B14" s="19" t="s">
        <v>33</v>
      </c>
      <c r="C14" s="20">
        <v>1312617480</v>
      </c>
      <c r="D14" s="21">
        <f>C14/C69</f>
        <v>0.012369028522917611</v>
      </c>
      <c r="E14" s="22">
        <v>1.511</v>
      </c>
      <c r="F14" s="22">
        <v>1.405</v>
      </c>
      <c r="G14" s="22">
        <v>1.4843</v>
      </c>
      <c r="H14" s="22">
        <v>109.3771</v>
      </c>
    </row>
    <row r="15" spans="1:8" ht="14.25">
      <c r="A15" s="18" t="s">
        <v>34</v>
      </c>
      <c r="B15" s="19" t="s">
        <v>35</v>
      </c>
      <c r="C15" s="20">
        <v>1912433662</v>
      </c>
      <c r="D15" s="21">
        <f>C15/C69</f>
        <v>0.018021203339045718</v>
      </c>
      <c r="E15" s="22">
        <v>1.316</v>
      </c>
      <c r="F15" s="22">
        <v>1.21</v>
      </c>
      <c r="G15" s="22">
        <v>1.256</v>
      </c>
      <c r="H15" s="22">
        <v>109.2409</v>
      </c>
    </row>
    <row r="16" spans="1:8" ht="14.25">
      <c r="A16" s="18" t="s">
        <v>36</v>
      </c>
      <c r="B16" s="19" t="s">
        <v>37</v>
      </c>
      <c r="C16" s="20">
        <v>660218364</v>
      </c>
      <c r="D16" s="21">
        <f>C16/C69</f>
        <v>0.00622135534540497</v>
      </c>
      <c r="E16" s="22">
        <v>1.321</v>
      </c>
      <c r="F16" s="22">
        <v>1.321</v>
      </c>
      <c r="G16" s="22">
        <v>1.321</v>
      </c>
      <c r="H16" s="22">
        <v>110.0364</v>
      </c>
    </row>
    <row r="17" spans="1:8" ht="14.25">
      <c r="A17" s="18" t="s">
        <v>38</v>
      </c>
      <c r="B17" s="19" t="s">
        <v>39</v>
      </c>
      <c r="C17" s="20">
        <v>285858505</v>
      </c>
      <c r="D17" s="21">
        <f>C17/C69</f>
        <v>0.0026936956544747416</v>
      </c>
      <c r="E17" s="22">
        <v>1.476</v>
      </c>
      <c r="F17" s="22">
        <v>1.476</v>
      </c>
      <c r="G17" s="22">
        <v>1.476</v>
      </c>
      <c r="H17" s="22">
        <v>114.3434</v>
      </c>
    </row>
    <row r="18" spans="1:8" ht="14.25">
      <c r="A18" s="18" t="s">
        <v>40</v>
      </c>
      <c r="B18" s="19" t="s">
        <v>41</v>
      </c>
      <c r="C18" s="20">
        <v>6648374720</v>
      </c>
      <c r="D18" s="21">
        <f>C18/C69</f>
        <v>0.06264882023567474</v>
      </c>
      <c r="E18" s="22">
        <v>1.541</v>
      </c>
      <c r="F18" s="22">
        <v>1.435</v>
      </c>
      <c r="G18" s="22">
        <v>1.4859</v>
      </c>
      <c r="H18" s="22">
        <v>116.5996</v>
      </c>
    </row>
    <row r="19" spans="1:8" ht="14.25">
      <c r="A19" s="18" t="s">
        <v>42</v>
      </c>
      <c r="B19" s="19" t="s">
        <v>43</v>
      </c>
      <c r="C19" s="20">
        <v>4962192732</v>
      </c>
      <c r="D19" s="21">
        <f>C19/C69</f>
        <v>0.04675962675609231</v>
      </c>
      <c r="E19" s="22">
        <v>1.546</v>
      </c>
      <c r="F19" s="22">
        <v>1.44</v>
      </c>
      <c r="G19" s="22">
        <v>1.5097</v>
      </c>
      <c r="H19" s="22">
        <v>114.062</v>
      </c>
    </row>
    <row r="20" spans="1:8" ht="14.25">
      <c r="A20" s="18" t="s">
        <v>44</v>
      </c>
      <c r="B20" s="19" t="s">
        <v>45</v>
      </c>
      <c r="C20" s="20">
        <v>1797366036</v>
      </c>
      <c r="D20" s="21">
        <f>C20/C69</f>
        <v>0.016936900585391688</v>
      </c>
      <c r="E20" s="22">
        <v>0.97</v>
      </c>
      <c r="F20" s="22">
        <v>0.86</v>
      </c>
      <c r="G20" s="22">
        <v>0.9058</v>
      </c>
      <c r="H20" s="22">
        <v>99.8549</v>
      </c>
    </row>
    <row r="21" spans="1:8" ht="14.25">
      <c r="A21" s="18" t="s">
        <v>46</v>
      </c>
      <c r="B21" s="19" t="s">
        <v>47</v>
      </c>
      <c r="C21" s="20">
        <v>2894529265</v>
      </c>
      <c r="D21" s="21">
        <f>C21/C69</f>
        <v>0.027275665290702016</v>
      </c>
      <c r="E21" s="22">
        <v>1.01</v>
      </c>
      <c r="F21" s="22">
        <v>0.9</v>
      </c>
      <c r="G21" s="22">
        <v>0.9668</v>
      </c>
      <c r="H21" s="22">
        <v>99.8147</v>
      </c>
    </row>
    <row r="22" spans="1:8" ht="14.25">
      <c r="A22" s="18" t="s">
        <v>48</v>
      </c>
      <c r="B22" s="19" t="s">
        <v>49</v>
      </c>
      <c r="C22" s="20">
        <v>996661085</v>
      </c>
      <c r="D22" s="21">
        <f>C22/C69</f>
        <v>0.009391715085225752</v>
      </c>
      <c r="E22" s="22">
        <v>1.015</v>
      </c>
      <c r="F22" s="22">
        <v>0.905</v>
      </c>
      <c r="G22" s="22">
        <v>0.9575</v>
      </c>
      <c r="H22" s="22">
        <v>99.6697</v>
      </c>
    </row>
    <row r="23" spans="1:8" ht="14.25">
      <c r="A23" s="18" t="s">
        <v>50</v>
      </c>
      <c r="B23" s="19" t="s">
        <v>51</v>
      </c>
      <c r="C23" s="20">
        <v>583138350</v>
      </c>
      <c r="D23" s="21">
        <f>C23/C69</f>
        <v>0.005495016631926243</v>
      </c>
      <c r="E23" s="22">
        <v>1.321</v>
      </c>
      <c r="F23" s="22">
        <v>1.32</v>
      </c>
      <c r="G23" s="22">
        <v>1.3205</v>
      </c>
      <c r="H23" s="22">
        <v>97.1897</v>
      </c>
    </row>
    <row r="24" spans="1:8" ht="14.25">
      <c r="A24" s="18" t="s">
        <v>52</v>
      </c>
      <c r="B24" s="19" t="s">
        <v>53</v>
      </c>
      <c r="C24" s="20">
        <v>397332528</v>
      </c>
      <c r="D24" s="21">
        <f>C24/C69</f>
        <v>0.0037441352464047334</v>
      </c>
      <c r="E24" s="22">
        <v>0.95</v>
      </c>
      <c r="F24" s="22">
        <v>0.94</v>
      </c>
      <c r="G24" s="22">
        <v>0.945</v>
      </c>
      <c r="H24" s="22">
        <v>99.3331</v>
      </c>
    </row>
    <row r="25" spans="1:8" ht="14.25">
      <c r="A25" s="18" t="s">
        <v>54</v>
      </c>
      <c r="B25" s="19" t="s">
        <v>55</v>
      </c>
      <c r="C25" s="20">
        <v>195604372</v>
      </c>
      <c r="D25" s="21">
        <f>C25/C69</f>
        <v>0.0018432148690229134</v>
      </c>
      <c r="E25" s="22">
        <v>1</v>
      </c>
      <c r="F25" s="22">
        <v>1</v>
      </c>
      <c r="G25" s="22">
        <v>1</v>
      </c>
      <c r="H25" s="22">
        <v>97.8022</v>
      </c>
    </row>
    <row r="26" spans="1:8" ht="14.25">
      <c r="A26" s="18" t="s">
        <v>56</v>
      </c>
      <c r="B26" s="19" t="s">
        <v>57</v>
      </c>
      <c r="C26" s="20">
        <v>604178198</v>
      </c>
      <c r="D26" s="21">
        <f>C26/C69</f>
        <v>0.005693278870541145</v>
      </c>
      <c r="E26" s="22">
        <v>1.361</v>
      </c>
      <c r="F26" s="22">
        <v>1.36</v>
      </c>
      <c r="G26" s="22">
        <v>1.3605</v>
      </c>
      <c r="H26" s="22">
        <v>86.3122</v>
      </c>
    </row>
    <row r="27" spans="1:8" ht="14.25">
      <c r="A27" s="18" t="s">
        <v>58</v>
      </c>
      <c r="B27" s="19" t="s">
        <v>59</v>
      </c>
      <c r="C27" s="20">
        <v>7823718257</v>
      </c>
      <c r="D27" s="21">
        <f>C27/C69</f>
        <v>0.07372429192098238</v>
      </c>
      <c r="E27" s="22">
        <v>0.98</v>
      </c>
      <c r="F27" s="22">
        <v>0.79</v>
      </c>
      <c r="G27" s="22">
        <v>0.9046</v>
      </c>
      <c r="H27" s="22">
        <v>99.7091</v>
      </c>
    </row>
    <row r="28" spans="1:8" ht="14.25">
      <c r="A28" s="18" t="s">
        <v>60</v>
      </c>
      <c r="B28" s="19" t="s">
        <v>61</v>
      </c>
      <c r="C28" s="20">
        <v>279515536</v>
      </c>
      <c r="D28" s="21">
        <f>C28/C69</f>
        <v>0.002633924726785296</v>
      </c>
      <c r="E28" s="22">
        <v>1.256</v>
      </c>
      <c r="F28" s="22">
        <v>1.18</v>
      </c>
      <c r="G28" s="22">
        <v>1.2303</v>
      </c>
      <c r="H28" s="22">
        <v>93.1817</v>
      </c>
    </row>
    <row r="29" spans="1:8" ht="14.25">
      <c r="A29" s="18" t="s">
        <v>62</v>
      </c>
      <c r="B29" s="19" t="s">
        <v>63</v>
      </c>
      <c r="C29" s="20">
        <v>1165081188</v>
      </c>
      <c r="D29" s="21">
        <f>C29/C69</f>
        <v>0.010978767741144766</v>
      </c>
      <c r="E29" s="22">
        <v>1.091</v>
      </c>
      <c r="F29" s="22">
        <v>1.09</v>
      </c>
      <c r="G29" s="22">
        <v>1.0905</v>
      </c>
      <c r="H29" s="22">
        <v>97.0901</v>
      </c>
    </row>
    <row r="30" spans="1:8" ht="14.25">
      <c r="A30" s="18" t="s">
        <v>64</v>
      </c>
      <c r="B30" s="19" t="s">
        <v>65</v>
      </c>
      <c r="C30" s="20">
        <v>2191219160</v>
      </c>
      <c r="D30" s="21">
        <f>C30/C69</f>
        <v>0.02064824878760838</v>
      </c>
      <c r="E30" s="22">
        <v>0.97</v>
      </c>
      <c r="F30" s="22">
        <v>0.825</v>
      </c>
      <c r="G30" s="22">
        <v>0.9044</v>
      </c>
      <c r="H30" s="22">
        <v>99.633</v>
      </c>
    </row>
    <row r="31" spans="1:8" ht="14.25">
      <c r="A31" s="18" t="s">
        <v>66</v>
      </c>
      <c r="B31" s="19" t="s">
        <v>67</v>
      </c>
      <c r="C31" s="20">
        <v>2998617388</v>
      </c>
      <c r="D31" s="21">
        <f>C31/C69</f>
        <v>0.02825650623019945</v>
      </c>
      <c r="E31" s="22">
        <v>1.2009</v>
      </c>
      <c r="F31" s="22">
        <v>1.16</v>
      </c>
      <c r="G31" s="22">
        <v>1.1875</v>
      </c>
      <c r="H31" s="22">
        <v>95.2033</v>
      </c>
    </row>
    <row r="32" spans="1:8" ht="14.25">
      <c r="A32" s="18" t="s">
        <v>68</v>
      </c>
      <c r="B32" s="19" t="s">
        <v>69</v>
      </c>
      <c r="C32" s="20">
        <v>832908937</v>
      </c>
      <c r="D32" s="21">
        <f>C32/C69</f>
        <v>0.007848649401458517</v>
      </c>
      <c r="E32" s="22">
        <v>1.001</v>
      </c>
      <c r="F32" s="22">
        <v>1</v>
      </c>
      <c r="G32" s="22">
        <v>1.0004</v>
      </c>
      <c r="H32" s="22">
        <v>97.9896</v>
      </c>
    </row>
    <row r="33" spans="1:8" ht="14.25">
      <c r="A33" s="18" t="s">
        <v>70</v>
      </c>
      <c r="B33" s="19" t="s">
        <v>71</v>
      </c>
      <c r="C33" s="20">
        <v>1836133079</v>
      </c>
      <c r="D33" s="21">
        <f>C33/C69</f>
        <v>0.01730220934283424</v>
      </c>
      <c r="E33" s="22">
        <v>1.6831</v>
      </c>
      <c r="F33" s="22">
        <v>1.64</v>
      </c>
      <c r="G33" s="22">
        <v>1.653</v>
      </c>
      <c r="H33" s="22">
        <v>108.0025</v>
      </c>
    </row>
    <row r="34" spans="1:8" ht="14.25">
      <c r="A34" s="18" t="s">
        <v>72</v>
      </c>
      <c r="B34" s="19" t="s">
        <v>73</v>
      </c>
      <c r="C34" s="20">
        <v>349697403</v>
      </c>
      <c r="D34" s="21">
        <f>C34/C69</f>
        <v>0.0032952609713053755</v>
      </c>
      <c r="E34" s="22">
        <v>1.026</v>
      </c>
      <c r="F34" s="22">
        <v>0.985</v>
      </c>
      <c r="G34" s="22">
        <v>1.0197</v>
      </c>
      <c r="H34" s="22">
        <v>99.9136</v>
      </c>
    </row>
    <row r="35" spans="1:8" ht="14.25">
      <c r="A35" s="18" t="s">
        <v>74</v>
      </c>
      <c r="B35" s="19" t="s">
        <v>75</v>
      </c>
      <c r="C35" s="20">
        <v>1711722200</v>
      </c>
      <c r="D35" s="21">
        <f>C35/C69</f>
        <v>0.01612986345047857</v>
      </c>
      <c r="E35" s="22">
        <v>1.19</v>
      </c>
      <c r="F35" s="22">
        <v>1.165</v>
      </c>
      <c r="G35" s="22">
        <v>1.1723</v>
      </c>
      <c r="H35" s="22">
        <v>100.6896</v>
      </c>
    </row>
    <row r="36" spans="1:8" ht="14.25">
      <c r="A36" s="18" t="s">
        <v>76</v>
      </c>
      <c r="B36" s="19" t="s">
        <v>77</v>
      </c>
      <c r="C36" s="20">
        <v>6397059364</v>
      </c>
      <c r="D36" s="21">
        <f>C36/C69</f>
        <v>0.06028063083245942</v>
      </c>
      <c r="E36" s="22">
        <v>1.161</v>
      </c>
      <c r="F36" s="22">
        <v>1</v>
      </c>
      <c r="G36" s="22">
        <v>1.0872</v>
      </c>
      <c r="H36" s="22">
        <v>100.7382</v>
      </c>
    </row>
    <row r="37" spans="1:8" ht="14.25">
      <c r="A37" s="18" t="s">
        <v>78</v>
      </c>
      <c r="B37" s="19" t="s">
        <v>79</v>
      </c>
      <c r="C37" s="20">
        <v>3112954898</v>
      </c>
      <c r="D37" s="21">
        <f>C37/C69</f>
        <v>0.029333928970622942</v>
      </c>
      <c r="E37" s="22">
        <v>1.511</v>
      </c>
      <c r="F37" s="22">
        <v>1.4</v>
      </c>
      <c r="G37" s="22">
        <v>1.4444</v>
      </c>
      <c r="H37" s="22">
        <v>107.3382</v>
      </c>
    </row>
    <row r="38" spans="1:8" ht="14.25">
      <c r="A38" s="18" t="s">
        <v>80</v>
      </c>
      <c r="B38" s="19" t="s">
        <v>81</v>
      </c>
      <c r="C38" s="20">
        <v>4707861791</v>
      </c>
      <c r="D38" s="21">
        <f>C38/C69</f>
        <v>0.04436302095781399</v>
      </c>
      <c r="E38" s="22">
        <v>1.289</v>
      </c>
      <c r="F38" s="22">
        <v>1.18</v>
      </c>
      <c r="G38" s="22">
        <v>1.2443</v>
      </c>
      <c r="H38" s="22">
        <v>104.5936</v>
      </c>
    </row>
    <row r="39" spans="1:8" ht="14.25">
      <c r="A39" s="18" t="s">
        <v>82</v>
      </c>
      <c r="B39" s="19" t="s">
        <v>83</v>
      </c>
      <c r="C39" s="20">
        <v>798542910</v>
      </c>
      <c r="D39" s="21">
        <f>C39/C69</f>
        <v>0.007524812202381786</v>
      </c>
      <c r="E39" s="22">
        <v>0.902</v>
      </c>
      <c r="F39" s="22">
        <v>0.9</v>
      </c>
      <c r="G39" s="22">
        <v>0.9007</v>
      </c>
      <c r="H39" s="22">
        <v>99.8179</v>
      </c>
    </row>
    <row r="40" spans="1:8" ht="14.25">
      <c r="A40" s="18" t="s">
        <v>84</v>
      </c>
      <c r="B40" s="19" t="s">
        <v>85</v>
      </c>
      <c r="C40" s="20">
        <v>6278186138</v>
      </c>
      <c r="D40" s="21">
        <f>C40/C69</f>
        <v>0.05916046723155626</v>
      </c>
      <c r="E40" s="22">
        <v>1.12</v>
      </c>
      <c r="F40" s="22">
        <v>1.01</v>
      </c>
      <c r="G40" s="22">
        <v>1.0715</v>
      </c>
      <c r="H40" s="22">
        <v>99.6564</v>
      </c>
    </row>
    <row r="41" spans="1:8" ht="14.25">
      <c r="A41" s="18" t="s">
        <v>86</v>
      </c>
      <c r="B41" s="19" t="s">
        <v>85</v>
      </c>
      <c r="C41" s="20">
        <v>1993602926</v>
      </c>
      <c r="D41" s="21">
        <f>C41/C69</f>
        <v>0.018786075784291707</v>
      </c>
      <c r="E41" s="22">
        <v>1.12</v>
      </c>
      <c r="F41" s="22">
        <v>1.02</v>
      </c>
      <c r="G41" s="22">
        <v>1.0745</v>
      </c>
      <c r="H41" s="22">
        <v>99.6511</v>
      </c>
    </row>
    <row r="42" spans="1:8" ht="14.25">
      <c r="A42" s="18" t="s">
        <v>87</v>
      </c>
      <c r="B42" s="19" t="s">
        <v>88</v>
      </c>
      <c r="C42" s="20">
        <v>397469174</v>
      </c>
      <c r="D42" s="21">
        <f>C42/C69</f>
        <v>0.0037454228860235067</v>
      </c>
      <c r="E42" s="22">
        <v>1.2</v>
      </c>
      <c r="F42" s="22">
        <v>1.17</v>
      </c>
      <c r="G42" s="22">
        <v>1.1925</v>
      </c>
      <c r="H42" s="22">
        <v>99.3672</v>
      </c>
    </row>
    <row r="43" spans="1:8" ht="14.25">
      <c r="A43" s="18" t="s">
        <v>89</v>
      </c>
      <c r="B43" s="19" t="s">
        <v>90</v>
      </c>
      <c r="C43" s="20">
        <v>2914879046</v>
      </c>
      <c r="D43" s="21">
        <f>C43/C69</f>
        <v>0.027467424904953172</v>
      </c>
      <c r="E43" s="22">
        <v>1.22</v>
      </c>
      <c r="F43" s="22">
        <v>1.16</v>
      </c>
      <c r="G43" s="22">
        <v>1.1951</v>
      </c>
      <c r="H43" s="22">
        <v>100.5112</v>
      </c>
    </row>
    <row r="44" spans="1:8" ht="14.25">
      <c r="A44" s="18" t="s">
        <v>91</v>
      </c>
      <c r="B44" s="19" t="s">
        <v>92</v>
      </c>
      <c r="C44" s="20">
        <v>9312838660</v>
      </c>
      <c r="D44" s="21">
        <f>C44/C69</f>
        <v>0.08775653895365604</v>
      </c>
      <c r="E44" s="22">
        <v>0.85</v>
      </c>
      <c r="F44" s="22">
        <v>0.65</v>
      </c>
      <c r="G44" s="22">
        <v>0.7603</v>
      </c>
      <c r="H44" s="22">
        <v>100.0756</v>
      </c>
    </row>
    <row r="45" spans="1:8" ht="14.25">
      <c r="A45" s="18" t="s">
        <v>93</v>
      </c>
      <c r="B45" s="19" t="s">
        <v>94</v>
      </c>
      <c r="C45" s="20">
        <v>204413368</v>
      </c>
      <c r="D45" s="21">
        <f>C45/C69</f>
        <v>0.001926223608768073</v>
      </c>
      <c r="E45" s="22">
        <v>0.95</v>
      </c>
      <c r="F45" s="22">
        <v>0.94</v>
      </c>
      <c r="G45" s="22">
        <v>0.945</v>
      </c>
      <c r="H45" s="22">
        <v>102.2067</v>
      </c>
    </row>
    <row r="46" spans="1:8" ht="14.25">
      <c r="A46" s="18" t="s">
        <v>95</v>
      </c>
      <c r="B46" s="19" t="s">
        <v>96</v>
      </c>
      <c r="C46" s="20">
        <v>205693950</v>
      </c>
      <c r="D46" s="21">
        <f>C46/C69</f>
        <v>0.0019382907612517767</v>
      </c>
      <c r="E46" s="22">
        <v>1.02</v>
      </c>
      <c r="F46" s="22">
        <v>1.008</v>
      </c>
      <c r="G46" s="22">
        <v>1.014</v>
      </c>
      <c r="H46" s="22">
        <v>102.847</v>
      </c>
    </row>
    <row r="47" spans="1:8" ht="14.25">
      <c r="A47" s="18" t="s">
        <v>97</v>
      </c>
      <c r="B47" s="19" t="s">
        <v>98</v>
      </c>
      <c r="C47" s="20">
        <v>820367588</v>
      </c>
      <c r="D47" s="21">
        <f>C47/C69</f>
        <v>0.00773047003400345</v>
      </c>
      <c r="E47" s="22">
        <v>1.1</v>
      </c>
      <c r="F47" s="22">
        <v>1.02</v>
      </c>
      <c r="G47" s="22">
        <v>1.0405</v>
      </c>
      <c r="H47" s="22">
        <v>102.5439</v>
      </c>
    </row>
    <row r="48" spans="1:8" ht="14.25">
      <c r="A48" s="18" t="s">
        <v>99</v>
      </c>
      <c r="B48" s="19" t="s">
        <v>100</v>
      </c>
      <c r="C48" s="20">
        <v>1414104561</v>
      </c>
      <c r="D48" s="21">
        <f>C48/C69</f>
        <v>0.013325359379944328</v>
      </c>
      <c r="E48" s="22">
        <v>1.17</v>
      </c>
      <c r="F48" s="22">
        <v>1.17</v>
      </c>
      <c r="G48" s="22">
        <v>1.17</v>
      </c>
      <c r="H48" s="22">
        <v>104.7485</v>
      </c>
    </row>
    <row r="49" spans="1:8" ht="14.25">
      <c r="A49" s="18" t="s">
        <v>101</v>
      </c>
      <c r="B49" s="19" t="s">
        <v>102</v>
      </c>
      <c r="C49" s="20">
        <v>1332246044</v>
      </c>
      <c r="D49" s="21">
        <f>C49/C69</f>
        <v>0.012553991980801711</v>
      </c>
      <c r="E49" s="22">
        <v>1.481</v>
      </c>
      <c r="F49" s="22">
        <v>1.356</v>
      </c>
      <c r="G49" s="22">
        <v>1.4255</v>
      </c>
      <c r="H49" s="22">
        <v>111.0153</v>
      </c>
    </row>
    <row r="50" spans="1:8" ht="14.25">
      <c r="A50" s="18" t="s">
        <v>103</v>
      </c>
      <c r="B50" s="19" t="s">
        <v>104</v>
      </c>
      <c r="C50" s="20">
        <v>97468076</v>
      </c>
      <c r="D50" s="21">
        <f>C50/C69</f>
        <v>0.0009184590564174884</v>
      </c>
      <c r="E50" s="22">
        <v>1.615</v>
      </c>
      <c r="F50" s="22">
        <v>1.615</v>
      </c>
      <c r="G50" s="22">
        <v>1.615</v>
      </c>
      <c r="H50" s="22">
        <v>97.4681</v>
      </c>
    </row>
    <row r="51" spans="1:8" ht="14.25">
      <c r="A51" s="18" t="s">
        <v>105</v>
      </c>
      <c r="B51" s="19" t="s">
        <v>106</v>
      </c>
      <c r="C51" s="20">
        <v>194399036</v>
      </c>
      <c r="D51" s="21">
        <f>C51/C69</f>
        <v>0.001831856773011805</v>
      </c>
      <c r="E51" s="22">
        <v>1.55</v>
      </c>
      <c r="F51" s="22">
        <v>1.55</v>
      </c>
      <c r="G51" s="22">
        <v>1.55</v>
      </c>
      <c r="H51" s="22">
        <v>97.1995</v>
      </c>
    </row>
    <row r="52" spans="1:8" ht="14.25">
      <c r="A52" s="18" t="s">
        <v>107</v>
      </c>
      <c r="B52" s="19" t="s">
        <v>108</v>
      </c>
      <c r="C52" s="20">
        <v>499998460</v>
      </c>
      <c r="D52" s="21">
        <f>C52/C69</f>
        <v>0.0047115746265659056</v>
      </c>
      <c r="E52" s="22">
        <v>2.4</v>
      </c>
      <c r="F52" s="22">
        <v>2.4</v>
      </c>
      <c r="G52" s="22">
        <v>2.4</v>
      </c>
      <c r="H52" s="22">
        <v>99.9997</v>
      </c>
    </row>
    <row r="53" spans="1:8" ht="14.25">
      <c r="A53" s="18" t="s">
        <v>109</v>
      </c>
      <c r="B53" s="19" t="s">
        <v>110</v>
      </c>
      <c r="C53" s="20">
        <v>99999826</v>
      </c>
      <c r="D53" s="21">
        <f>C53/C69</f>
        <v>0.0009423161880190702</v>
      </c>
      <c r="E53" s="22">
        <v>1.8</v>
      </c>
      <c r="F53" s="22">
        <v>1.8</v>
      </c>
      <c r="G53" s="22">
        <v>1.8</v>
      </c>
      <c r="H53" s="22">
        <v>99.9998</v>
      </c>
    </row>
    <row r="54" spans="1:8" ht="14.25">
      <c r="A54" s="18" t="s">
        <v>111</v>
      </c>
      <c r="B54" s="19" t="s">
        <v>112</v>
      </c>
      <c r="C54" s="20">
        <v>903349038</v>
      </c>
      <c r="D54" s="21">
        <f>C54/C69</f>
        <v>0.008512419030997656</v>
      </c>
      <c r="E54" s="22">
        <v>1.615</v>
      </c>
      <c r="F54" s="22">
        <v>1.612</v>
      </c>
      <c r="G54" s="22">
        <v>1.6133</v>
      </c>
      <c r="H54" s="22">
        <v>100.3719</v>
      </c>
    </row>
    <row r="55" spans="1:8" ht="14.25">
      <c r="A55" s="18" t="s">
        <v>113</v>
      </c>
      <c r="B55" s="19" t="s">
        <v>114</v>
      </c>
      <c r="C55" s="20">
        <v>196655956</v>
      </c>
      <c r="D55" s="21">
        <f>C55/C69</f>
        <v>0.0018531241325276504</v>
      </c>
      <c r="E55" s="22">
        <v>1.59</v>
      </c>
      <c r="F55" s="22">
        <v>1.58</v>
      </c>
      <c r="G55" s="22">
        <v>1.585</v>
      </c>
      <c r="H55" s="22">
        <v>98.328</v>
      </c>
    </row>
    <row r="56" spans="1:8" ht="14.25">
      <c r="A56" s="18" t="s">
        <v>115</v>
      </c>
      <c r="B56" s="19" t="s">
        <v>116</v>
      </c>
      <c r="C56" s="20">
        <v>196710188</v>
      </c>
      <c r="D56" s="21">
        <f>C56/C69</f>
        <v>0.0018536351703319427</v>
      </c>
      <c r="E56" s="22">
        <v>1.55</v>
      </c>
      <c r="F56" s="22">
        <v>1.55</v>
      </c>
      <c r="G56" s="22">
        <v>1.55</v>
      </c>
      <c r="H56" s="22">
        <v>98.3551</v>
      </c>
    </row>
    <row r="57" spans="1:8" ht="14.25">
      <c r="A57" s="18" t="s">
        <v>117</v>
      </c>
      <c r="B57" s="19" t="s">
        <v>118</v>
      </c>
      <c r="C57" s="20">
        <v>288864424</v>
      </c>
      <c r="D57" s="21">
        <f>C57/C69</f>
        <v>0.0027220209650965234</v>
      </c>
      <c r="E57" s="22">
        <v>1.675</v>
      </c>
      <c r="F57" s="22">
        <v>1.672</v>
      </c>
      <c r="G57" s="22">
        <v>1.6733</v>
      </c>
      <c r="H57" s="22">
        <v>96.2928</v>
      </c>
    </row>
    <row r="58" spans="1:8" ht="14.25">
      <c r="A58" s="18" t="s">
        <v>119</v>
      </c>
      <c r="B58" s="19" t="s">
        <v>120</v>
      </c>
      <c r="C58" s="20">
        <v>400892212</v>
      </c>
      <c r="D58" s="21">
        <f>C58/C69</f>
        <v>0.0037776787833448122</v>
      </c>
      <c r="E58" s="22">
        <v>1.37</v>
      </c>
      <c r="F58" s="22">
        <v>1.36</v>
      </c>
      <c r="G58" s="22">
        <v>1.365</v>
      </c>
      <c r="H58" s="22">
        <v>100.2231</v>
      </c>
    </row>
    <row r="59" spans="1:8" ht="14.25">
      <c r="A59" s="18" t="s">
        <v>121</v>
      </c>
      <c r="B59" s="19" t="s">
        <v>122</v>
      </c>
      <c r="C59" s="20">
        <v>599998920</v>
      </c>
      <c r="D59" s="21">
        <f>C59/C69</f>
        <v>0.005653896788880003</v>
      </c>
      <c r="E59" s="22">
        <v>1.83</v>
      </c>
      <c r="F59" s="22">
        <v>1.83</v>
      </c>
      <c r="G59" s="22">
        <v>1.83</v>
      </c>
      <c r="H59" s="22">
        <v>99.9998</v>
      </c>
    </row>
    <row r="60" spans="1:8" ht="14.25">
      <c r="A60" s="18" t="s">
        <v>123</v>
      </c>
      <c r="B60" s="19" t="s">
        <v>124</v>
      </c>
      <c r="C60" s="20">
        <v>99572342</v>
      </c>
      <c r="D60" s="21">
        <f>C60/C69</f>
        <v>0.0009382879300767099</v>
      </c>
      <c r="E60" s="22">
        <v>1.27</v>
      </c>
      <c r="F60" s="22">
        <v>1.27</v>
      </c>
      <c r="G60" s="22">
        <v>1.27</v>
      </c>
      <c r="H60" s="22">
        <v>99.5723</v>
      </c>
    </row>
    <row r="61" spans="1:8" ht="14.25">
      <c r="A61" s="18" t="s">
        <v>125</v>
      </c>
      <c r="B61" s="19" t="s">
        <v>126</v>
      </c>
      <c r="C61" s="20">
        <v>2606824954</v>
      </c>
      <c r="D61" s="21">
        <f>C61/C69</f>
        <v>0.0245645762772254</v>
      </c>
      <c r="E61" s="22">
        <v>1.605</v>
      </c>
      <c r="F61" s="22">
        <v>1.49</v>
      </c>
      <c r="G61" s="22">
        <v>1.5815</v>
      </c>
      <c r="H61" s="22">
        <v>100.2604</v>
      </c>
    </row>
    <row r="62" spans="1:8" ht="14.25">
      <c r="A62" s="18" t="s">
        <v>127</v>
      </c>
      <c r="B62" s="19" t="s">
        <v>128</v>
      </c>
      <c r="C62" s="20">
        <v>99999846</v>
      </c>
      <c r="D62" s="21">
        <f>C62/C69</f>
        <v>0.0009423163764826357</v>
      </c>
      <c r="E62" s="22">
        <v>2.4</v>
      </c>
      <c r="F62" s="22">
        <v>2.4</v>
      </c>
      <c r="G62" s="22">
        <v>2.4</v>
      </c>
      <c r="H62" s="22">
        <v>99.9998</v>
      </c>
    </row>
    <row r="63" spans="1:8" ht="14.25">
      <c r="A63" s="18" t="s">
        <v>129</v>
      </c>
      <c r="B63" s="19" t="s">
        <v>130</v>
      </c>
      <c r="C63" s="20">
        <v>99005118</v>
      </c>
      <c r="D63" s="21">
        <f>C63/C69</f>
        <v>0.0009329428772019885</v>
      </c>
      <c r="E63" s="22">
        <v>1.705</v>
      </c>
      <c r="F63" s="22">
        <v>1.705</v>
      </c>
      <c r="G63" s="22">
        <v>1.705</v>
      </c>
      <c r="H63" s="22">
        <v>99.0051</v>
      </c>
    </row>
    <row r="64" spans="1:8" ht="14.25">
      <c r="A64" s="18" t="s">
        <v>131</v>
      </c>
      <c r="B64" s="19" t="s">
        <v>132</v>
      </c>
      <c r="C64" s="20">
        <v>602597684</v>
      </c>
      <c r="D64" s="21">
        <f>C64/C69</f>
        <v>0.0056783854053506074</v>
      </c>
      <c r="E64" s="22">
        <v>1.473</v>
      </c>
      <c r="F64" s="22">
        <v>1.47</v>
      </c>
      <c r="G64" s="22">
        <v>1.4713</v>
      </c>
      <c r="H64" s="22">
        <v>100.4327</v>
      </c>
    </row>
    <row r="65" spans="1:8" ht="14.25">
      <c r="A65" s="18" t="s">
        <v>133</v>
      </c>
      <c r="B65" s="19" t="s">
        <v>134</v>
      </c>
      <c r="C65" s="20">
        <v>1900003354</v>
      </c>
      <c r="D65" s="21">
        <f>C65/C69</f>
        <v>0.017904070330729653</v>
      </c>
      <c r="E65" s="22">
        <v>1.65</v>
      </c>
      <c r="F65" s="22">
        <v>1.6495</v>
      </c>
      <c r="G65" s="22">
        <v>1.6499</v>
      </c>
      <c r="H65" s="22">
        <v>100.0004</v>
      </c>
    </row>
    <row r="66" spans="1:8" ht="14.25">
      <c r="A66" s="18" t="s">
        <v>135</v>
      </c>
      <c r="B66" s="19" t="s">
        <v>136</v>
      </c>
      <c r="C66" s="20">
        <v>199514390</v>
      </c>
      <c r="D66" s="21">
        <f>C66/C69</f>
        <v>0.0018800596657013193</v>
      </c>
      <c r="E66" s="22">
        <v>1.44</v>
      </c>
      <c r="F66" s="22">
        <v>1.42</v>
      </c>
      <c r="G66" s="22">
        <v>1.43</v>
      </c>
      <c r="H66" s="22">
        <v>99.7572</v>
      </c>
    </row>
    <row r="67" spans="1:8" ht="14.25">
      <c r="A67" s="18" t="s">
        <v>137</v>
      </c>
      <c r="B67" s="19" t="s">
        <v>138</v>
      </c>
      <c r="C67" s="20">
        <v>473269490</v>
      </c>
      <c r="D67" s="21">
        <f>C67/C69</f>
        <v>0.004459702777108126</v>
      </c>
      <c r="E67" s="22">
        <v>1.595</v>
      </c>
      <c r="F67" s="22">
        <v>1.595</v>
      </c>
      <c r="G67" s="22">
        <v>1.595</v>
      </c>
      <c r="H67" s="22">
        <v>94.6539</v>
      </c>
    </row>
    <row r="68" spans="1:8" ht="14.25">
      <c r="A68" s="18" t="s">
        <v>139</v>
      </c>
      <c r="B68" s="19" t="s">
        <v>140</v>
      </c>
      <c r="C68" s="20">
        <v>699998278</v>
      </c>
      <c r="D68" s="21">
        <f>C68/C69</f>
        <v>0.0065962085668516395</v>
      </c>
      <c r="E68" s="22">
        <v>2.15</v>
      </c>
      <c r="F68" s="22">
        <v>2.15</v>
      </c>
      <c r="G68" s="22">
        <v>2.15</v>
      </c>
      <c r="H68" s="22">
        <v>99.9998</v>
      </c>
    </row>
    <row r="69" spans="1:8" ht="14.25">
      <c r="A69" s="24" t="s">
        <v>141</v>
      </c>
      <c r="B69" s="24"/>
      <c r="C69" s="25">
        <f>SUM(C5:C68)</f>
        <v>106121307552</v>
      </c>
      <c r="D69" s="26">
        <f>SUM(D5:D68)</f>
        <v>1</v>
      </c>
      <c r="E69" s="27"/>
      <c r="F69" s="27"/>
      <c r="G69" s="27"/>
      <c r="H69" s="27"/>
    </row>
    <row r="70" spans="1:4" ht="14.25">
      <c r="A70" s="28"/>
      <c r="B70" s="28"/>
      <c r="C70" s="28"/>
      <c r="D70" s="28"/>
    </row>
  </sheetData>
  <sheetProtection/>
  <mergeCells count="3">
    <mergeCell ref="A1:H1"/>
    <mergeCell ref="A3:B3"/>
    <mergeCell ref="E3:G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85" r:id="rId1"/>
  <headerFooter alignWithMargins="0">
    <oddHeader>&amp;L&amp;"新細明體,標準"&amp;8[BDmys008]&amp;C&amp;"新細明體,粗體"&amp;14 等殖營業金額統計表--當月買賣斷
Monthly Outright Trading Amount(Electronic Bond Trading System)&amp;R&amp;"新細明體,標準"&amp;8製表時間 Time：112/01/31  17:30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鄒普慧</dc:creator>
  <cp:keywords/>
  <dc:description/>
  <cp:lastModifiedBy>鄒普慧</cp:lastModifiedBy>
  <dcterms:created xsi:type="dcterms:W3CDTF">2023-01-31T09:40:38Z</dcterms:created>
  <dcterms:modified xsi:type="dcterms:W3CDTF">2023-01-31T09:40:42Z</dcterms:modified>
  <cp:category/>
  <cp:version/>
  <cp:contentType/>
  <cp:contentStatus/>
</cp:coreProperties>
</file>