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'BDdcs01a'!$A$2:$P$18</definedName>
    <definedName name="_xlnm.Print_Area" localSheetId="1">'BDdcs01b'!$A$2:$I$29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<sst xmlns="http://schemas.openxmlformats.org/spreadsheetml/2006/main" count="124" uniqueCount="87">
  <si>
    <t>日期 Date：113/04/11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</si>
  <si>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</si>
  <si>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</si>
  <si>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</si>
  <si>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</si>
  <si>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</si>
  <si>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</si>
  <si>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</si>
  <si>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</si>
  <si>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</si>
  <si>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</si>
  <si>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</si>
  <si>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</si>
  <si>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</si>
  <si>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</si>
  <si>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</si>
  <si>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</si>
  <si>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</si>
  <si>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</si>
  <si>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</si>
  <si>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</si>
  <si>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</si>
  <si>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</si>
  <si>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</si>
  <si>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</si>
  <si>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</si>
  <si>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A00107</t>
  </si>
  <si>
    <t>100央債甲7</t>
  </si>
  <si>
    <t>TWD</t>
  </si>
  <si>
    <t>-</t>
  </si>
  <si>
    <t>A00108</t>
  </si>
  <si>
    <t>100央債甲8</t>
  </si>
  <si>
    <t>A03112</t>
  </si>
  <si>
    <t>103央甲12</t>
  </si>
  <si>
    <t>A10101</t>
  </si>
  <si>
    <t>110央債甲1</t>
  </si>
  <si>
    <t>A12110</t>
  </si>
  <si>
    <t>112央甲10</t>
  </si>
  <si>
    <t>B68125</t>
  </si>
  <si>
    <t>P13南科1</t>
  </si>
  <si>
    <t xml:space="preserve">TWD 合計 Total of TWD </t>
  </si>
  <si>
    <t/>
  </si>
  <si>
    <t>F02281</t>
  </si>
  <si>
    <t>23SG4</t>
  </si>
  <si>
    <t>AUD</t>
  </si>
  <si>
    <t xml:space="preserve">AUD 合計 Total of AUD </t>
  </si>
  <si>
    <t>F06607</t>
  </si>
  <si>
    <t>P24MBL1</t>
  </si>
  <si>
    <t>USD</t>
  </si>
  <si>
    <t>F13417</t>
  </si>
  <si>
    <t>P24ENBD1</t>
  </si>
  <si>
    <t xml:space="preserve">USD 合計 Total of USD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</si>
  <si>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</si>
  <si>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</si>
  <si>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</si>
  <si>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Date：2024/04/11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</si>
  <si>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</si>
  <si>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</si>
  <si>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</si>
  <si>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</si>
  <si>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</si>
  <si>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</si>
  <si>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</si>
  <si>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</si>
  <si>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</si>
  <si>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</si>
  <si>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</si>
  <si>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</si>
  <si>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附買回到期  Expiration of Repo</t>
  </si>
  <si>
    <t>附買回 小計 Subtotal of Repo</t>
  </si>
  <si>
    <t xml:space="preserve">CNY 合計 Total of CNY </t>
  </si>
  <si>
    <t>原始附買回  Original of Repo</t>
  </si>
  <si>
    <t>隔夜</t>
  </si>
  <si>
    <t>2-10</t>
  </si>
  <si>
    <t>11-20</t>
  </si>
  <si>
    <t>21-30</t>
  </si>
  <si>
    <t>31-60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</si>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</sst>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" fontId="50" fillId="0" borderId="13" xfId="0" applyNumberFormat="1" applyFont="1" applyBorder="1" applyAlignment="1">
      <alignment horizontal="right" vertical="top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1\WebBD20240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7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6.72</v>
      </c>
      <c r="E5" s="26">
        <v>7.3</v>
      </c>
      <c r="F5" s="27">
        <v>102.4909</v>
      </c>
      <c r="G5" s="27">
        <v>102.4909</v>
      </c>
      <c r="H5" s="27">
        <v>102.4909</v>
      </c>
      <c r="I5" s="27">
        <v>1.512</v>
      </c>
      <c r="J5" s="27">
        <v>1.512</v>
      </c>
      <c r="K5" s="27">
        <v>1.512</v>
      </c>
      <c r="L5" s="28" t="s">
        <v>29</v>
      </c>
      <c r="M5" s="29">
        <v>153731210</v>
      </c>
      <c r="N5" s="29">
        <v>150000000</v>
      </c>
      <c r="O5" s="29">
        <v>1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14.63</v>
      </c>
      <c r="E6" s="26">
        <v>17.36</v>
      </c>
      <c r="F6" s="27">
        <v>103.691</v>
      </c>
      <c r="G6" s="27">
        <v>103.691</v>
      </c>
      <c r="H6" s="27">
        <v>103.691</v>
      </c>
      <c r="I6" s="27">
        <v>1.629</v>
      </c>
      <c r="J6" s="27">
        <v>1.629</v>
      </c>
      <c r="K6" s="27">
        <v>1.629</v>
      </c>
      <c r="L6" s="28" t="s">
        <v>29</v>
      </c>
      <c r="M6" s="29">
        <v>207378030</v>
      </c>
      <c r="N6" s="29">
        <v>200000000</v>
      </c>
      <c r="O6" s="29">
        <v>1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16.24</v>
      </c>
      <c r="E7" s="26">
        <v>20.31</v>
      </c>
      <c r="F7" s="27">
        <v>110.172</v>
      </c>
      <c r="G7" s="27">
        <v>110.172</v>
      </c>
      <c r="H7" s="27">
        <v>110.172</v>
      </c>
      <c r="I7" s="27">
        <v>1.656</v>
      </c>
      <c r="J7" s="27">
        <v>1.656</v>
      </c>
      <c r="K7" s="27">
        <v>1.656</v>
      </c>
      <c r="L7" s="28">
        <v>0.0715</v>
      </c>
      <c r="M7" s="29">
        <v>220334940</v>
      </c>
      <c r="N7" s="29">
        <v>200000000</v>
      </c>
      <c r="O7" s="29">
        <v>1</v>
      </c>
      <c r="P7" s="30"/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1.73</v>
      </c>
      <c r="E8" s="26">
        <v>1.75</v>
      </c>
      <c r="F8" s="27">
        <v>98.0898</v>
      </c>
      <c r="G8" s="27">
        <v>98.0898</v>
      </c>
      <c r="H8" s="27">
        <v>98.0898</v>
      </c>
      <c r="I8" s="27">
        <v>1.3575</v>
      </c>
      <c r="J8" s="27">
        <v>1.3575</v>
      </c>
      <c r="K8" s="27">
        <v>1.3575</v>
      </c>
      <c r="L8" s="28" t="s">
        <v>29</v>
      </c>
      <c r="M8" s="29">
        <v>98101531</v>
      </c>
      <c r="N8" s="29">
        <v>100000000</v>
      </c>
      <c r="O8" s="29">
        <v>1</v>
      </c>
      <c r="P8" s="30"/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8.8</v>
      </c>
      <c r="E9" s="26">
        <v>9.48</v>
      </c>
      <c r="F9" s="27">
        <v>97.3706</v>
      </c>
      <c r="G9" s="27">
        <v>97.3706</v>
      </c>
      <c r="H9" s="27">
        <v>97.3706</v>
      </c>
      <c r="I9" s="27">
        <v>1.55</v>
      </c>
      <c r="J9" s="27">
        <v>1.55</v>
      </c>
      <c r="K9" s="27">
        <v>1.55</v>
      </c>
      <c r="L9" s="28" t="s">
        <v>29</v>
      </c>
      <c r="M9" s="29">
        <v>194746825</v>
      </c>
      <c r="N9" s="29">
        <v>200000000</v>
      </c>
      <c r="O9" s="29">
        <v>1</v>
      </c>
      <c r="P9" s="30"/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4.29</v>
      </c>
      <c r="E10" s="26">
        <v>4.99</v>
      </c>
      <c r="F10" s="27">
        <v>100</v>
      </c>
      <c r="G10" s="27">
        <v>100</v>
      </c>
      <c r="H10" s="27">
        <v>100</v>
      </c>
      <c r="I10" s="27">
        <v>1.75</v>
      </c>
      <c r="J10" s="27">
        <v>1.75</v>
      </c>
      <c r="K10" s="27">
        <v>1.75</v>
      </c>
      <c r="L10" s="28" t="s">
        <v>29</v>
      </c>
      <c r="M10" s="29">
        <v>1500000000</v>
      </c>
      <c r="N10" s="29">
        <v>1500000000</v>
      </c>
      <c r="O10" s="29">
        <v>6</v>
      </c>
      <c r="P10" s="30">
        <v>33.12</v>
      </c>
    </row>
    <row r="11" spans="1:16" s="38" customFormat="1" ht="60" customHeight="1" outlineLevel="1">
      <c r="A11" s="31" t="s">
        <v>40</v>
      </c>
      <c r="B11" s="31"/>
      <c r="C11" s="32" t="s">
        <v>41</v>
      </c>
      <c r="D11" s="33"/>
      <c r="E11" s="33"/>
      <c r="F11" s="34"/>
      <c r="G11" s="34"/>
      <c r="H11" s="34"/>
      <c r="I11" s="34"/>
      <c r="J11" s="34"/>
      <c r="K11" s="34"/>
      <c r="L11" s="35"/>
      <c r="M11" s="36">
        <f>SUBTOTAL(9,M5:M10)</f>
        <v>2374292536</v>
      </c>
      <c r="N11" s="36">
        <f>SUBTOTAL(9,N5:N10)</f>
        <v>2350000000</v>
      </c>
      <c r="O11" s="36">
        <f>SUBTOTAL(9,O5:O10)</f>
        <v>11</v>
      </c>
      <c r="P11" s="37"/>
    </row>
    <row r="12" spans="1:16" ht="14.25" outlineLevel="2">
      <c r="A12" s="24" t="s">
        <v>42</v>
      </c>
      <c r="B12" s="25" t="s">
        <v>43</v>
      </c>
      <c r="C12" s="24" t="s">
        <v>44</v>
      </c>
      <c r="D12" s="26">
        <v>6.01</v>
      </c>
      <c r="E12" s="26">
        <v>7.61</v>
      </c>
      <c r="F12" s="27">
        <v>95.6937</v>
      </c>
      <c r="G12" s="27">
        <v>95.944</v>
      </c>
      <c r="H12" s="27">
        <v>95.8187</v>
      </c>
      <c r="I12" s="27">
        <v>5.8061</v>
      </c>
      <c r="J12" s="27">
        <v>5.7635</v>
      </c>
      <c r="K12" s="27">
        <v>5.7848</v>
      </c>
      <c r="L12" s="28" t="s">
        <v>29</v>
      </c>
      <c r="M12" s="39">
        <v>57505.76</v>
      </c>
      <c r="N12" s="29">
        <v>60000</v>
      </c>
      <c r="O12" s="29">
        <v>2</v>
      </c>
      <c r="P12" s="30"/>
    </row>
    <row r="13" spans="1:16" s="38" customFormat="1" ht="60" customHeight="1" outlineLevel="1">
      <c r="A13" s="31" t="s">
        <v>45</v>
      </c>
      <c r="B13" s="31"/>
      <c r="C13" s="32" t="s">
        <v>41</v>
      </c>
      <c r="D13" s="33"/>
      <c r="E13" s="33"/>
      <c r="F13" s="34"/>
      <c r="G13" s="34"/>
      <c r="H13" s="34"/>
      <c r="I13" s="34"/>
      <c r="J13" s="34"/>
      <c r="K13" s="34"/>
      <c r="L13" s="35"/>
      <c r="M13" s="40">
        <f>SUBTOTAL(9,M12:M12)</f>
        <v>57505.76</v>
      </c>
      <c r="N13" s="36">
        <f>SUBTOTAL(9,N12:N12)</f>
        <v>60000</v>
      </c>
      <c r="O13" s="36">
        <f>SUBTOTAL(9,O12:O12)</f>
        <v>2</v>
      </c>
      <c r="P13" s="37"/>
    </row>
    <row r="14" spans="1:16" ht="14.25" outlineLevel="2">
      <c r="A14" s="24" t="s">
        <v>46</v>
      </c>
      <c r="B14" s="25" t="s">
        <v>47</v>
      </c>
      <c r="C14" s="24" t="s">
        <v>48</v>
      </c>
      <c r="D14" s="26">
        <v>7.46</v>
      </c>
      <c r="E14" s="26">
        <v>9.99</v>
      </c>
      <c r="F14" s="27">
        <v>100</v>
      </c>
      <c r="G14" s="27">
        <v>100</v>
      </c>
      <c r="H14" s="27">
        <v>100</v>
      </c>
      <c r="I14" s="27">
        <v>5.72</v>
      </c>
      <c r="J14" s="27">
        <v>5.72</v>
      </c>
      <c r="K14" s="27">
        <v>5.72</v>
      </c>
      <c r="L14" s="28" t="s">
        <v>29</v>
      </c>
      <c r="M14" s="39">
        <v>40000000</v>
      </c>
      <c r="N14" s="29">
        <v>40000000</v>
      </c>
      <c r="O14" s="29">
        <v>2</v>
      </c>
      <c r="P14" s="30"/>
    </row>
    <row r="15" spans="1:16" ht="14.25" outlineLevel="2">
      <c r="A15" s="24" t="s">
        <v>49</v>
      </c>
      <c r="B15" s="25" t="s">
        <v>50</v>
      </c>
      <c r="C15" s="24" t="s">
        <v>48</v>
      </c>
      <c r="D15" s="26">
        <v>0</v>
      </c>
      <c r="E15" s="26">
        <v>4.8</v>
      </c>
      <c r="F15" s="27">
        <v>100.85</v>
      </c>
      <c r="G15" s="27">
        <v>100.85</v>
      </c>
      <c r="H15" s="27">
        <v>100.85</v>
      </c>
      <c r="I15" s="27" t="s">
        <v>29</v>
      </c>
      <c r="J15" s="27" t="s">
        <v>29</v>
      </c>
      <c r="K15" s="27" t="s">
        <v>29</v>
      </c>
      <c r="L15" s="28" t="s">
        <v>29</v>
      </c>
      <c r="M15" s="39">
        <v>3025500</v>
      </c>
      <c r="N15" s="29">
        <v>3000000</v>
      </c>
      <c r="O15" s="29">
        <v>1</v>
      </c>
      <c r="P15" s="30"/>
    </row>
    <row r="16" spans="1:16" ht="14.25" outlineLevel="1">
      <c r="A16" s="41" t="s">
        <v>51</v>
      </c>
      <c r="B16" s="41"/>
      <c r="C16" s="42" t="s">
        <v>41</v>
      </c>
      <c r="D16" s="43"/>
      <c r="E16" s="43"/>
      <c r="F16" s="44"/>
      <c r="G16" s="44"/>
      <c r="H16" s="44"/>
      <c r="I16" s="44"/>
      <c r="J16" s="44"/>
      <c r="K16" s="44"/>
      <c r="L16" s="45"/>
      <c r="M16" s="46">
        <f>SUBTOTAL(9,M14:M15)</f>
        <v>43025500</v>
      </c>
      <c r="N16" s="47">
        <f>SUBTOTAL(9,N14:N15)</f>
        <v>43000000</v>
      </c>
      <c r="O16" s="47">
        <f>SUBTOTAL(9,O14:O15)</f>
        <v>3</v>
      </c>
      <c r="P16" s="48"/>
    </row>
    <row r="17" spans="1:3" ht="14.25">
      <c r="A17" s="49" t="s">
        <v>52</v>
      </c>
      <c r="B17" s="49"/>
      <c r="C17" s="50" t="s">
        <v>53</v>
      </c>
    </row>
    <row r="18" spans="1:3" ht="14.25">
      <c r="A18" s="51"/>
      <c r="B18" s="51"/>
      <c r="C18" s="51" t="s">
        <v>54</v>
      </c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</sheetData>
  <sheetProtection/>
  <mergeCells count="5">
    <mergeCell ref="A1:P1"/>
    <mergeCell ref="A3:B3"/>
    <mergeCell ref="F3:H3"/>
    <mergeCell ref="I3:K3"/>
    <mergeCell ref="A17:B17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Value&gt;&amp;R&amp;"新細明體,標準"&amp;8製表時間：113/04/11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29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9" customWidth="1"/>
    <col min="9" max="9" width="15.625" style="59" customWidth="1"/>
    <col min="10" max="10" width="14.25390625" style="59" customWidth="1"/>
    <col min="11" max="11" width="12.125" style="59" customWidth="1"/>
    <col min="12" max="12" width="11.75390625" style="59" customWidth="1"/>
    <col min="13" max="15" width="9.00390625" style="59" customWidth="1"/>
    <col min="16" max="16384" width="9.00390625" style="3" customWidth="1"/>
  </cols>
  <sheetData>
    <row r="1" spans="1:9" s="1" customFormat="1" ht="39.75" customHeight="1">
      <c r="A1" s="90" t="s">
        <v>86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55</v>
      </c>
    </row>
    <row r="3" spans="1:9" ht="27.75" customHeight="1">
      <c r="A3" s="52" t="s">
        <v>56</v>
      </c>
      <c r="B3" s="53" t="s">
        <v>57</v>
      </c>
      <c r="C3" s="54" t="s">
        <v>58</v>
      </c>
      <c r="D3" s="55"/>
      <c r="E3" s="53" t="s">
        <v>59</v>
      </c>
      <c r="F3" s="56" t="s">
        <v>60</v>
      </c>
      <c r="G3" s="57"/>
      <c r="H3" s="57"/>
      <c r="I3" s="58" t="s">
        <v>61</v>
      </c>
    </row>
    <row r="4" spans="1:19" ht="27.75" customHeight="1">
      <c r="A4" s="60" t="s">
        <v>62</v>
      </c>
      <c r="B4" s="61" t="s">
        <v>63</v>
      </c>
      <c r="C4" s="62" t="s">
        <v>12</v>
      </c>
      <c r="D4" s="63" t="s">
        <v>64</v>
      </c>
      <c r="E4" s="61" t="s">
        <v>65</v>
      </c>
      <c r="F4" s="64" t="s">
        <v>18</v>
      </c>
      <c r="G4" s="65" t="s">
        <v>17</v>
      </c>
      <c r="H4" s="64" t="s">
        <v>66</v>
      </c>
      <c r="I4" s="66" t="s">
        <v>22</v>
      </c>
      <c r="K4" s="67"/>
      <c r="O4" s="2"/>
      <c r="P4" s="59"/>
      <c r="Q4" s="59"/>
      <c r="R4" s="59"/>
      <c r="S4" s="59"/>
    </row>
    <row r="5" spans="1:9" ht="14.25" outlineLevel="3">
      <c r="A5" s="24" t="s">
        <v>67</v>
      </c>
      <c r="B5" s="25" t="s">
        <v>68</v>
      </c>
      <c r="C5" s="68"/>
      <c r="D5" s="69"/>
      <c r="E5" s="24"/>
      <c r="F5" s="70"/>
      <c r="G5" s="70"/>
      <c r="H5" s="70"/>
      <c r="I5" s="39">
        <v>5025259.91</v>
      </c>
    </row>
    <row r="6" spans="1:9" ht="14.25" outlineLevel="2">
      <c r="A6" s="24"/>
      <c r="B6" s="71" t="s">
        <v>69</v>
      </c>
      <c r="C6" s="72"/>
      <c r="D6" s="73"/>
      <c r="E6" s="74"/>
      <c r="F6" s="75"/>
      <c r="G6" s="75"/>
      <c r="H6" s="75"/>
      <c r="I6" s="76">
        <f>SUBTOTAL(9,I5:I5)</f>
        <v>5025259.91</v>
      </c>
    </row>
    <row r="7" spans="1:15" s="83" customFormat="1" ht="39.75" customHeight="1" outlineLevel="1">
      <c r="A7" s="77" t="s">
        <v>70</v>
      </c>
      <c r="B7" s="31"/>
      <c r="C7" s="78"/>
      <c r="D7" s="79"/>
      <c r="E7" s="80"/>
      <c r="F7" s="81"/>
      <c r="G7" s="81"/>
      <c r="H7" s="81"/>
      <c r="I7" s="40">
        <f>SUBTOTAL(9,I5:I5)</f>
        <v>5025259.91</v>
      </c>
      <c r="J7" s="82"/>
      <c r="K7" s="82"/>
      <c r="L7" s="82"/>
      <c r="M7" s="82"/>
      <c r="N7" s="82"/>
      <c r="O7" s="82"/>
    </row>
    <row r="8" spans="1:9" ht="14.25" outlineLevel="3">
      <c r="A8" s="24" t="s">
        <v>28</v>
      </c>
      <c r="B8" s="25" t="s">
        <v>71</v>
      </c>
      <c r="C8" s="68"/>
      <c r="D8" s="69"/>
      <c r="E8" s="24" t="s">
        <v>72</v>
      </c>
      <c r="F8" s="70">
        <v>1.49</v>
      </c>
      <c r="G8" s="70">
        <v>0.11</v>
      </c>
      <c r="H8" s="70">
        <v>0.9847</v>
      </c>
      <c r="I8" s="29">
        <v>6155498243</v>
      </c>
    </row>
    <row r="9" spans="1:9" ht="14.25" outlineLevel="3">
      <c r="A9" s="24"/>
      <c r="B9" s="25"/>
      <c r="C9" s="68"/>
      <c r="D9" s="69"/>
      <c r="E9" s="24" t="s">
        <v>73</v>
      </c>
      <c r="F9" s="70">
        <v>1.51</v>
      </c>
      <c r="G9" s="70">
        <v>0.58</v>
      </c>
      <c r="H9" s="70">
        <v>1.3328</v>
      </c>
      <c r="I9" s="29">
        <v>12959809340</v>
      </c>
    </row>
    <row r="10" spans="1:9" ht="14.25" outlineLevel="3">
      <c r="A10" s="24"/>
      <c r="B10" s="25"/>
      <c r="C10" s="68"/>
      <c r="D10" s="69"/>
      <c r="E10" s="24" t="s">
        <v>74</v>
      </c>
      <c r="F10" s="70">
        <v>1.5</v>
      </c>
      <c r="G10" s="70">
        <v>0.5</v>
      </c>
      <c r="H10" s="70">
        <v>1.345</v>
      </c>
      <c r="I10" s="29">
        <v>10607523988</v>
      </c>
    </row>
    <row r="11" spans="1:9" ht="14.25" outlineLevel="3">
      <c r="A11" s="24"/>
      <c r="B11" s="25"/>
      <c r="C11" s="68"/>
      <c r="D11" s="69"/>
      <c r="E11" s="24" t="s">
        <v>75</v>
      </c>
      <c r="F11" s="70">
        <v>1.53</v>
      </c>
      <c r="G11" s="70">
        <v>0.68</v>
      </c>
      <c r="H11" s="70">
        <v>1.3504</v>
      </c>
      <c r="I11" s="29">
        <v>16013187852</v>
      </c>
    </row>
    <row r="12" spans="1:9" ht="14.25" outlineLevel="3">
      <c r="A12" s="24"/>
      <c r="B12" s="25"/>
      <c r="C12" s="68"/>
      <c r="D12" s="69"/>
      <c r="E12" s="24" t="s">
        <v>76</v>
      </c>
      <c r="F12" s="70">
        <v>1.53</v>
      </c>
      <c r="G12" s="70">
        <v>0.55</v>
      </c>
      <c r="H12" s="70">
        <v>1.3745</v>
      </c>
      <c r="I12" s="29">
        <v>4180329126</v>
      </c>
    </row>
    <row r="13" spans="1:9" ht="14.25" outlineLevel="3">
      <c r="A13" s="24"/>
      <c r="B13" s="25"/>
      <c r="C13" s="68"/>
      <c r="D13" s="69"/>
      <c r="E13" s="24" t="s">
        <v>77</v>
      </c>
      <c r="F13" s="70">
        <v>1.45</v>
      </c>
      <c r="G13" s="70">
        <v>0.45</v>
      </c>
      <c r="H13" s="70">
        <v>1.1165</v>
      </c>
      <c r="I13" s="29">
        <v>1370679007</v>
      </c>
    </row>
    <row r="14" spans="1:9" ht="14.25" outlineLevel="3">
      <c r="A14" s="24"/>
      <c r="B14" s="25"/>
      <c r="C14" s="68"/>
      <c r="D14" s="69"/>
      <c r="E14" s="24" t="s">
        <v>78</v>
      </c>
      <c r="F14" s="70">
        <v>1.15</v>
      </c>
      <c r="G14" s="70">
        <v>0.53</v>
      </c>
      <c r="H14" s="70">
        <v>0.8205</v>
      </c>
      <c r="I14" s="29">
        <v>854780977</v>
      </c>
    </row>
    <row r="15" spans="1:9" ht="14.25" outlineLevel="3">
      <c r="A15" s="24"/>
      <c r="B15" s="25"/>
      <c r="C15" s="68"/>
      <c r="D15" s="69"/>
      <c r="E15" s="24" t="s">
        <v>79</v>
      </c>
      <c r="F15" s="70">
        <v>0.82</v>
      </c>
      <c r="G15" s="70">
        <v>0.82</v>
      </c>
      <c r="H15" s="70">
        <v>0.82</v>
      </c>
      <c r="I15" s="29">
        <v>1025057</v>
      </c>
    </row>
    <row r="16" spans="1:9" ht="14.25" outlineLevel="3">
      <c r="A16" s="24"/>
      <c r="B16" s="25" t="s">
        <v>68</v>
      </c>
      <c r="C16" s="68"/>
      <c r="D16" s="69"/>
      <c r="E16" s="24"/>
      <c r="F16" s="70"/>
      <c r="G16" s="70"/>
      <c r="H16" s="70"/>
      <c r="I16" s="29">
        <v>52498583610</v>
      </c>
    </row>
    <row r="17" spans="1:9" ht="14.25" outlineLevel="2">
      <c r="A17" s="24"/>
      <c r="B17" s="84" t="s">
        <v>69</v>
      </c>
      <c r="C17" s="85"/>
      <c r="D17" s="86"/>
      <c r="E17" s="87"/>
      <c r="F17" s="88"/>
      <c r="G17" s="88"/>
      <c r="H17" s="88"/>
      <c r="I17" s="47">
        <f>SUBTOTAL(9,I8:I16)</f>
        <v>104641417200</v>
      </c>
    </row>
    <row r="18" spans="1:9" ht="14.25" outlineLevel="3">
      <c r="A18" s="24"/>
      <c r="B18" s="25" t="s">
        <v>80</v>
      </c>
      <c r="C18" s="68"/>
      <c r="D18" s="69"/>
      <c r="E18" s="24" t="s">
        <v>73</v>
      </c>
      <c r="F18" s="70">
        <v>1.5</v>
      </c>
      <c r="G18" s="70">
        <v>1.39</v>
      </c>
      <c r="H18" s="70">
        <v>1.4646</v>
      </c>
      <c r="I18" s="29">
        <v>649990000</v>
      </c>
    </row>
    <row r="19" spans="1:9" ht="14.25" outlineLevel="3">
      <c r="A19" s="24"/>
      <c r="B19" s="25"/>
      <c r="C19" s="68"/>
      <c r="D19" s="69"/>
      <c r="E19" s="24" t="s">
        <v>74</v>
      </c>
      <c r="F19" s="70">
        <v>1.5</v>
      </c>
      <c r="G19" s="70">
        <v>1.28</v>
      </c>
      <c r="H19" s="70">
        <v>1.4483</v>
      </c>
      <c r="I19" s="29">
        <v>2657266538</v>
      </c>
    </row>
    <row r="20" spans="1:9" ht="14.25" outlineLevel="3">
      <c r="A20" s="24"/>
      <c r="B20" s="25"/>
      <c r="C20" s="68"/>
      <c r="D20" s="69"/>
      <c r="E20" s="24" t="s">
        <v>75</v>
      </c>
      <c r="F20" s="70">
        <v>1.51</v>
      </c>
      <c r="G20" s="70">
        <v>1.28</v>
      </c>
      <c r="H20" s="70">
        <v>1.4252</v>
      </c>
      <c r="I20" s="29">
        <v>5062801165</v>
      </c>
    </row>
    <row r="21" spans="1:9" ht="14.25" outlineLevel="3">
      <c r="A21" s="24"/>
      <c r="B21" s="25"/>
      <c r="C21" s="68"/>
      <c r="D21" s="69"/>
      <c r="E21" s="24" t="s">
        <v>76</v>
      </c>
      <c r="F21" s="70">
        <v>1.46</v>
      </c>
      <c r="G21" s="70">
        <v>1.33</v>
      </c>
      <c r="H21" s="70">
        <v>1.3957</v>
      </c>
      <c r="I21" s="29">
        <v>988835550</v>
      </c>
    </row>
    <row r="22" spans="1:9" ht="14.25" outlineLevel="3">
      <c r="A22" s="24"/>
      <c r="B22" s="25" t="s">
        <v>81</v>
      </c>
      <c r="C22" s="68"/>
      <c r="D22" s="69"/>
      <c r="E22" s="24"/>
      <c r="F22" s="70"/>
      <c r="G22" s="70"/>
      <c r="H22" s="70"/>
      <c r="I22" s="29">
        <v>9760487627</v>
      </c>
    </row>
    <row r="23" spans="1:9" ht="14.25" outlineLevel="2">
      <c r="A23" s="24"/>
      <c r="B23" s="71" t="s">
        <v>82</v>
      </c>
      <c r="C23" s="72"/>
      <c r="D23" s="73"/>
      <c r="E23" s="74"/>
      <c r="F23" s="75"/>
      <c r="G23" s="75"/>
      <c r="H23" s="75"/>
      <c r="I23" s="89">
        <f>SUBTOTAL(9,I18:I22)</f>
        <v>19119380880</v>
      </c>
    </row>
    <row r="24" spans="1:15" s="83" customFormat="1" ht="39.75" customHeight="1" outlineLevel="1">
      <c r="A24" s="77" t="s">
        <v>83</v>
      </c>
      <c r="B24" s="31"/>
      <c r="C24" s="78"/>
      <c r="D24" s="79"/>
      <c r="E24" s="80"/>
      <c r="F24" s="81"/>
      <c r="G24" s="81"/>
      <c r="H24" s="81"/>
      <c r="I24" s="36">
        <f>SUBTOTAL(9,I8:I22)</f>
        <v>123760798080</v>
      </c>
      <c r="J24" s="82"/>
      <c r="K24" s="82"/>
      <c r="L24" s="82"/>
      <c r="M24" s="82"/>
      <c r="N24" s="82"/>
      <c r="O24" s="82"/>
    </row>
    <row r="25" spans="1:9" ht="14.25" outlineLevel="3">
      <c r="A25" s="24" t="s">
        <v>48</v>
      </c>
      <c r="B25" s="25" t="s">
        <v>71</v>
      </c>
      <c r="C25" s="68"/>
      <c r="D25" s="69"/>
      <c r="E25" s="24" t="s">
        <v>75</v>
      </c>
      <c r="F25" s="70">
        <v>5.45</v>
      </c>
      <c r="G25" s="70">
        <v>5.45</v>
      </c>
      <c r="H25" s="70">
        <v>5.45</v>
      </c>
      <c r="I25" s="39">
        <v>19767873</v>
      </c>
    </row>
    <row r="26" spans="1:9" ht="14.25" outlineLevel="3">
      <c r="A26" s="24"/>
      <c r="B26" s="25"/>
      <c r="C26" s="68"/>
      <c r="D26" s="69"/>
      <c r="E26" s="24" t="s">
        <v>76</v>
      </c>
      <c r="F26" s="70">
        <v>5.55</v>
      </c>
      <c r="G26" s="70">
        <v>5.55</v>
      </c>
      <c r="H26" s="70">
        <v>5.55</v>
      </c>
      <c r="I26" s="39">
        <v>10930305.83</v>
      </c>
    </row>
    <row r="27" spans="1:9" ht="14.25" outlineLevel="3">
      <c r="A27" s="24"/>
      <c r="B27" s="25" t="s">
        <v>68</v>
      </c>
      <c r="C27" s="68"/>
      <c r="D27" s="69"/>
      <c r="E27" s="24"/>
      <c r="F27" s="70"/>
      <c r="G27" s="70"/>
      <c r="H27" s="70"/>
      <c r="I27" s="39">
        <v>30761619.51</v>
      </c>
    </row>
    <row r="28" spans="1:9" ht="14.25" outlineLevel="2">
      <c r="A28" s="24"/>
      <c r="B28" s="71" t="s">
        <v>69</v>
      </c>
      <c r="C28" s="72"/>
      <c r="D28" s="73"/>
      <c r="E28" s="74"/>
      <c r="F28" s="75"/>
      <c r="G28" s="75"/>
      <c r="H28" s="75"/>
      <c r="I28" s="76">
        <f>SUBTOTAL(9,I25:I27)</f>
        <v>61459798.34</v>
      </c>
    </row>
    <row r="29" spans="1:15" s="83" customFormat="1" ht="39.75" customHeight="1" outlineLevel="1">
      <c r="A29" s="77" t="s">
        <v>84</v>
      </c>
      <c r="B29" s="31"/>
      <c r="C29" s="78"/>
      <c r="D29" s="79"/>
      <c r="E29" s="80"/>
      <c r="F29" s="81"/>
      <c r="G29" s="81"/>
      <c r="H29" s="81"/>
      <c r="I29" s="40">
        <f>SUBTOTAL(9,I25:I27)</f>
        <v>61459798.34</v>
      </c>
      <c r="J29" s="82"/>
      <c r="K29" s="82"/>
      <c r="L29" s="82"/>
      <c r="M29" s="82"/>
      <c r="N29" s="82"/>
      <c r="O29" s="82"/>
    </row>
    <row r="30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Value&gt;&amp;R&amp;"新細明體,標準"&amp;8製表時間：2024/04/11  17:14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2024-04-11T09:15:33Z</dcterms:created>
  <dcterms:modified xsi:type="dcterms:W3CDTF">2024-04-11T09:15:34Z</dcterms:modified>
  <cp:category/>
  <cp:version/>
  <cp:contentType/>
  <cp:contentStatus/>
</cp:coreProperties>
</file>