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公司債及金融債到期下櫃" sheetId="1" r:id="rId1"/>
    <sheet name="外國債券到期下櫃" sheetId="2" r:id="rId2"/>
    <sheet name="國際債券到期下櫃" sheetId="3" r:id="rId3"/>
    <sheet name="轉(交)換公司債到期下櫃" sheetId="4" r:id="rId4"/>
  </sheets>
  <definedNames>
    <definedName name="_xlnm.Print_Titles" localSheetId="0">'公司債及金融債到期下櫃'!$2:$3</definedName>
  </definedNames>
  <calcPr fullCalcOnLoad="1"/>
</workbook>
</file>

<file path=xl/sharedStrings.xml><?xml version="1.0" encoding="utf-8"?>
<sst xmlns="http://schemas.openxmlformats.org/spreadsheetml/2006/main" count="144" uniqueCount="101">
  <si>
    <t>發行公司名稱</t>
  </si>
  <si>
    <t>債券代碼</t>
  </si>
  <si>
    <t>債券簡稱</t>
  </si>
  <si>
    <t>上櫃日期</t>
  </si>
  <si>
    <t>發行日期</t>
  </si>
  <si>
    <t>到期日期</t>
  </si>
  <si>
    <t>還本敘述</t>
  </si>
  <si>
    <r>
      <t xml:space="preserve">期限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)</t>
    </r>
  </si>
  <si>
    <r>
      <t xml:space="preserve">票面利率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年利率</t>
    </r>
    <r>
      <rPr>
        <sz val="9"/>
        <rFont val="Times New Roman"/>
        <family val="1"/>
      </rPr>
      <t>,%)</t>
    </r>
  </si>
  <si>
    <t>公司債擔保情形</t>
  </si>
  <si>
    <t>發行總額
（百萬元）</t>
  </si>
  <si>
    <t>上月底發行餘額
（百萬元）</t>
  </si>
  <si>
    <t>債券代碼</t>
  </si>
  <si>
    <t>上櫃日期</t>
  </si>
  <si>
    <t>發行日期</t>
  </si>
  <si>
    <t>到期日期</t>
  </si>
  <si>
    <t>償還年限</t>
  </si>
  <si>
    <t>還本敘述</t>
  </si>
  <si>
    <t>發行總額
（百萬元）</t>
  </si>
  <si>
    <t>無資料</t>
  </si>
  <si>
    <r>
      <t>每年付</t>
    </r>
    <r>
      <rPr>
        <sz val="12"/>
        <rFont val="Times New Roman"/>
        <family val="1"/>
      </rPr>
      <t xml:space="preserve"> / </t>
    </r>
    <r>
      <rPr>
        <sz val="12"/>
        <rFont val="細明體"/>
        <family val="3"/>
      </rPr>
      <t>計息次數</t>
    </r>
  </si>
  <si>
    <r>
      <t>每年付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計息次數</t>
    </r>
  </si>
  <si>
    <t>到期一次還本</t>
  </si>
  <si>
    <t>1 / 1次</t>
  </si>
  <si>
    <t>無</t>
  </si>
  <si>
    <t>發行人</t>
  </si>
  <si>
    <t>償還年限</t>
  </si>
  <si>
    <r>
      <t>每年付</t>
    </r>
    <r>
      <rPr>
        <sz val="12"/>
        <rFont val="Times New Roman"/>
        <family val="1"/>
      </rPr>
      <t xml:space="preserve"> / </t>
    </r>
    <r>
      <rPr>
        <sz val="12"/>
        <rFont val="細明體"/>
        <family val="3"/>
      </rPr>
      <t>計息次數</t>
    </r>
  </si>
  <si>
    <t>發行總額
（百萬元）</t>
  </si>
  <si>
    <t>交易系統最後交易日</t>
  </si>
  <si>
    <t>鈺齊國際</t>
  </si>
  <si>
    <t>鈺齊三KY</t>
  </si>
  <si>
    <t>雙鴻二</t>
  </si>
  <si>
    <t>零壹二</t>
  </si>
  <si>
    <t>為升二</t>
  </si>
  <si>
    <r>
      <t>108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5</t>
    </r>
    <r>
      <rPr>
        <b/>
        <sz val="14"/>
        <rFont val="新細明體"/>
        <family val="1"/>
      </rPr>
      <t>月份新台幣計價外國債券下櫃明細</t>
    </r>
  </si>
  <si>
    <r>
      <t>108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5</t>
    </r>
    <r>
      <rPr>
        <b/>
        <sz val="14"/>
        <rFont val="新細明體"/>
        <family val="1"/>
      </rPr>
      <t>月份公司債、金融債下櫃明細</t>
    </r>
  </si>
  <si>
    <r>
      <t>資料範圍：</t>
    </r>
    <r>
      <rPr>
        <sz val="12"/>
        <rFont val="Times New Roman"/>
        <family val="1"/>
      </rPr>
      <t>108/5/1</t>
    </r>
    <r>
      <rPr>
        <sz val="12"/>
        <rFont val="新細明體"/>
        <family val="1"/>
      </rPr>
      <t>～</t>
    </r>
    <r>
      <rPr>
        <sz val="12"/>
        <rFont val="Times New Roman"/>
        <family val="1"/>
      </rPr>
      <t xml:space="preserve"> 108/5/31</t>
    </r>
  </si>
  <si>
    <t>G11835</t>
  </si>
  <si>
    <t>01兆豐銀1</t>
  </si>
  <si>
    <t>G10145</t>
  </si>
  <si>
    <t>01上海2</t>
  </si>
  <si>
    <t>陽信商業銀行</t>
  </si>
  <si>
    <t>G12219</t>
  </si>
  <si>
    <t>X01陽信2</t>
  </si>
  <si>
    <t>G12217</t>
  </si>
  <si>
    <t>X01陽信1A</t>
  </si>
  <si>
    <t>G12218</t>
  </si>
  <si>
    <t>X01陽信1B</t>
  </si>
  <si>
    <t>浮動</t>
  </si>
  <si>
    <t>1 / 4次</t>
  </si>
  <si>
    <r>
      <t>108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5</t>
    </r>
    <r>
      <rPr>
        <b/>
        <sz val="14"/>
        <rFont val="新細明體"/>
        <family val="1"/>
      </rPr>
      <t>月份外幣計價國際債券下櫃明細</t>
    </r>
  </si>
  <si>
    <t>B903VR</t>
  </si>
  <si>
    <t>03台電2B</t>
  </si>
  <si>
    <t>B20154</t>
  </si>
  <si>
    <t>P03亞泥1</t>
  </si>
  <si>
    <t>滿4.0年開始每1.0年50%,50%</t>
  </si>
  <si>
    <t>B402AX</t>
  </si>
  <si>
    <t>01台塑1B</t>
  </si>
  <si>
    <t>滿6.0年開始每1.0年50%,50%</t>
  </si>
  <si>
    <t>B92347</t>
  </si>
  <si>
    <t>P03遠鼎1</t>
  </si>
  <si>
    <t>103/5/26</t>
  </si>
  <si>
    <t>鴻海精密工業</t>
  </si>
  <si>
    <t>B64463</t>
  </si>
  <si>
    <t>P03鴻海2B</t>
  </si>
  <si>
    <t>B644AL</t>
  </si>
  <si>
    <t>P06鴻海1A</t>
  </si>
  <si>
    <t>B96624</t>
  </si>
  <si>
    <t>01台控1</t>
  </si>
  <si>
    <t>B85101</t>
  </si>
  <si>
    <t>P03潤隆1</t>
  </si>
  <si>
    <t>台灣中小企銀</t>
  </si>
  <si>
    <t>B86203</t>
  </si>
  <si>
    <t>P05富旺2</t>
  </si>
  <si>
    <t>合作金庫商業銀行</t>
  </si>
  <si>
    <r>
      <rPr>
        <sz val="12"/>
        <rFont val="新細明體"/>
        <family val="1"/>
      </rPr>
      <t>5月份到期下櫃債券發行總額：</t>
    </r>
  </si>
  <si>
    <r>
      <rPr>
        <sz val="12"/>
        <rFont val="新細明體"/>
        <family val="1"/>
      </rPr>
      <t>5月份到期下櫃債券期數：</t>
    </r>
  </si>
  <si>
    <t>兆豐國際商業銀行</t>
  </si>
  <si>
    <t>上海商業儲蓄銀行</t>
  </si>
  <si>
    <t>陽信商業銀行</t>
  </si>
  <si>
    <t>台灣電力</t>
  </si>
  <si>
    <t>亞洲水泥</t>
  </si>
  <si>
    <t>台灣塑膠工業</t>
  </si>
  <si>
    <t>遠鼎投資</t>
  </si>
  <si>
    <t>鴻海精密工業</t>
  </si>
  <si>
    <t>台新金融控股</t>
  </si>
  <si>
    <t>潤隆建設</t>
  </si>
  <si>
    <t>富旺國際開發</t>
  </si>
  <si>
    <t>雙鴻科技</t>
  </si>
  <si>
    <t>零壹科技</t>
  </si>
  <si>
    <t>為升電裝工業</t>
  </si>
  <si>
    <t>資料範圍：108/5/1～ 108/5/31</t>
  </si>
  <si>
    <t>發行公司名稱</t>
  </si>
  <si>
    <t>債券代號</t>
  </si>
  <si>
    <t>債券簡稱</t>
  </si>
  <si>
    <t>發行日期</t>
  </si>
  <si>
    <t>到期日期</t>
  </si>
  <si>
    <t>5月份到期下櫃債券期數：</t>
  </si>
  <si>
    <r>
      <rPr>
        <b/>
        <sz val="14"/>
        <rFont val="新細明體"/>
        <family val="1"/>
      </rPr>
      <t>轉</t>
    </r>
    <r>
      <rPr>
        <b/>
        <sz val="14"/>
        <rFont val="Times New Roman"/>
        <family val="1"/>
      </rPr>
      <t>(</t>
    </r>
    <r>
      <rPr>
        <b/>
        <sz val="14"/>
        <rFont val="新細明體"/>
        <family val="1"/>
      </rPr>
      <t>交</t>
    </r>
    <r>
      <rPr>
        <b/>
        <sz val="14"/>
        <rFont val="Times New Roman"/>
        <family val="1"/>
      </rPr>
      <t>)</t>
    </r>
    <r>
      <rPr>
        <b/>
        <sz val="14"/>
        <rFont val="新細明體"/>
        <family val="1"/>
      </rPr>
      <t>換公司債</t>
    </r>
    <r>
      <rPr>
        <b/>
        <sz val="14"/>
        <rFont val="Times New Roman"/>
        <family val="1"/>
      </rPr>
      <t>108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5</t>
    </r>
    <r>
      <rPr>
        <b/>
        <sz val="14"/>
        <rFont val="新細明體"/>
        <family val="1"/>
      </rPr>
      <t>月份到期下櫃明細</t>
    </r>
  </si>
  <si>
    <r>
      <rPr>
        <sz val="12"/>
        <color indexed="8"/>
        <rFont val="新細明體"/>
        <family val="1"/>
      </rPr>
      <t>上櫃日期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</si>
</sst>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0.0000_ "/>
    <numFmt numFmtId="178" formatCode="#,##0.000_);[Red]\(#,##0.000\)"/>
    <numFmt numFmtId="179" formatCode="#,##0_);[Red]\(#,##0\)"/>
    <numFmt numFmtId="180" formatCode="[DBNum2][$-404]General"/>
    <numFmt numFmtId="181" formatCode="#,##0.00_);[Red]\(#,##0.00\)"/>
    <numFmt numFmtId="182" formatCode="#,##0_ "/>
    <numFmt numFmtId="183" formatCode="0&quot; 期&quot;"/>
    <numFmt numFmtId="184" formatCode="0&quot; 期 &quot;"/>
    <numFmt numFmtId="185" formatCode="0&quot; 期  &quot;"/>
    <numFmt numFmtId="186" formatCode="m&quot;月&quot;d&quot;日&quot;"/>
    <numFmt numFmtId="187" formatCode="0.000"/>
    <numFmt numFmtId="188" formatCode="[$-404]e/m/d;@"/>
    <numFmt numFmtId="189" formatCode="mmm\-yyyy"/>
    <numFmt numFmtId="190" formatCode="0.0000_);[Red]\(0.0000\)"/>
    <numFmt numFmtId="191" formatCode="####0"/>
    <numFmt numFmtId="192" formatCode="#,##0.00_ "/>
    <numFmt numFmtId="193" formatCode="_-* #,##0_-;\-* #,##0_-;_-* &quot;-&quot;??_-;_-@_-"/>
    <numFmt numFmtId="194" formatCode="[$-404]e&quot;年&quot;m&quot;月&quot;d&quot;日&quot;;@"/>
    <numFmt numFmtId="195" formatCode="0_);[Red]\(0\)"/>
    <numFmt numFmtId="196" formatCode="_-* #,##0.0_-;\-* #,##0.0_-;_-* &quot;-&quot;_-;_-@_-"/>
    <numFmt numFmtId="197" formatCode="_-* #,##0.00_-;\-* #,##0.00_-;_-* &quot;-&quot;_-;_-@_-"/>
    <numFmt numFmtId="198" formatCode="0.000_ "/>
    <numFmt numFmtId="199" formatCode="0.00_ "/>
    <numFmt numFmtId="200" formatCode="0.0_);[Red]\(0.0\)"/>
    <numFmt numFmtId="201" formatCode="00#"/>
    <numFmt numFmtId="202" formatCode="0.0_ "/>
    <numFmt numFmtId="203" formatCode="0_ "/>
    <numFmt numFmtId="204" formatCode="0.0000"/>
    <numFmt numFmtId="205" formatCode="0.00_);[Red]\(0.00\)"/>
    <numFmt numFmtId="206" formatCode="#,##0.000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&quot;US$&quot;#,##0"/>
    <numFmt numFmtId="211" formatCode="&quot;NT$&quot;#,##0_);[Red]\(&quot;NT$&quot;#,##0\)"/>
    <numFmt numFmtId="212" formatCode="[$-404]ggge&quot;年&quot;m&quot;月&quot;d&quot;日&quot;;@"/>
    <numFmt numFmtId="213" formatCode="[$-F800]dddd\,\ mmmm\ dd\,\ yyyy"/>
    <numFmt numFmtId="214" formatCode="e/m/d"/>
    <numFmt numFmtId="215" formatCode="[$€-2]\ #,##0.00_);[Red]\([$€-2]\ #,##0.00\)"/>
    <numFmt numFmtId="216" formatCode="[$CNY]\ #,##0"/>
    <numFmt numFmtId="217" formatCode="[$USD]\ #,##0.00"/>
    <numFmt numFmtId="218" formatCode="[$CNY]\ #,##0.00"/>
    <numFmt numFmtId="219" formatCode="_-* #,##0.0_-;\-* #,##0.0_-;_-* &quot;-&quot;??_-;_-@_-"/>
    <numFmt numFmtId="220" formatCode="[$JPY]\ #,##0"/>
    <numFmt numFmtId="221" formatCode="[$USD]\ #,##0"/>
  </numFmts>
  <fonts count="53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新細明體"/>
      <family val="1"/>
    </font>
    <font>
      <sz val="12"/>
      <name val="細明體"/>
      <family val="3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標楷體"/>
      <family val="4"/>
    </font>
    <font>
      <sz val="10"/>
      <color indexed="8"/>
      <name val="新細明體"/>
      <family val="1"/>
    </font>
    <font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9" fontId="6" fillId="0" borderId="0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10" fillId="0" borderId="0" xfId="34" applyFont="1" applyFill="1">
      <alignment/>
      <protection/>
    </xf>
    <xf numFmtId="0" fontId="11" fillId="0" borderId="0" xfId="0" applyFont="1" applyAlignment="1">
      <alignment/>
    </xf>
    <xf numFmtId="0" fontId="9" fillId="0" borderId="0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5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distributed" vertical="center" wrapText="1" shrinkToFit="1"/>
      <protection locked="0"/>
    </xf>
    <xf numFmtId="177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57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8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177" fontId="12" fillId="0" borderId="0" xfId="0" applyNumberFormat="1" applyFont="1" applyBorder="1" applyAlignment="1" applyProtection="1">
      <alignment horizontal="center" vertical="top"/>
      <protection locked="0"/>
    </xf>
    <xf numFmtId="49" fontId="9" fillId="0" borderId="0" xfId="0" applyNumberFormat="1" applyFont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>
      <alignment horizontal="center" vertical="center" wrapText="1"/>
    </xf>
    <xf numFmtId="18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8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43" fontId="9" fillId="0" borderId="0" xfId="35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/>
    </xf>
    <xf numFmtId="182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203" fontId="9" fillId="0" borderId="11" xfId="0" applyNumberFormat="1" applyFont="1" applyFill="1" applyBorder="1" applyAlignment="1">
      <alignment horizontal="center" vertical="center"/>
    </xf>
    <xf numFmtId="185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 vertical="top" shrinkToFit="1"/>
      <protection locked="0"/>
    </xf>
    <xf numFmtId="0" fontId="9" fillId="0" borderId="0" xfId="0" applyFont="1" applyFill="1" applyBorder="1" applyAlignment="1" applyProtection="1">
      <alignment vertical="top" shrinkToFit="1"/>
      <protection locked="0"/>
    </xf>
    <xf numFmtId="0" fontId="9" fillId="0" borderId="0" xfId="0" applyFont="1" applyFill="1" applyBorder="1" applyAlignment="1" applyProtection="1">
      <alignment vertical="top" wrapText="1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top"/>
      <protection locked="0"/>
    </xf>
    <xf numFmtId="178" fontId="9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191" fontId="12" fillId="0" borderId="12" xfId="34" applyNumberFormat="1" applyFont="1" applyFill="1" applyBorder="1" applyAlignment="1">
      <alignment horizontal="center" vertical="center" wrapText="1"/>
      <protection/>
    </xf>
    <xf numFmtId="0" fontId="12" fillId="0" borderId="12" xfId="34" applyFont="1" applyFill="1" applyBorder="1" applyAlignment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2" xfId="3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9" fillId="0" borderId="0" xfId="0" applyNumberFormat="1" applyFont="1" applyBorder="1" applyAlignment="1" applyProtection="1">
      <alignment horizontal="left" vertical="top"/>
      <protection locked="0"/>
    </xf>
    <xf numFmtId="188" fontId="9" fillId="0" borderId="0" xfId="0" applyNumberFormat="1" applyFont="1" applyBorder="1" applyAlignment="1" applyProtection="1">
      <alignment horizontal="left" vertical="top"/>
      <protection locked="0"/>
    </xf>
    <xf numFmtId="188" fontId="9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0" fontId="12" fillId="0" borderId="0" xfId="0" applyFont="1" applyFill="1" applyBorder="1" applyAlignment="1" applyProtection="1">
      <alignment horizontal="center" vertical="top"/>
      <protection locked="0"/>
    </xf>
    <xf numFmtId="188" fontId="9" fillId="0" borderId="0" xfId="0" applyNumberFormat="1" applyFont="1" applyFill="1" applyBorder="1" applyAlignment="1" applyProtection="1">
      <alignment horizontal="center" vertical="top" shrinkToFit="1"/>
      <protection locked="0"/>
    </xf>
    <xf numFmtId="188" fontId="9" fillId="0" borderId="0" xfId="0" applyNumberFormat="1" applyFont="1" applyFill="1" applyBorder="1" applyAlignment="1" applyProtection="1">
      <alignment horizontal="center" vertical="top"/>
      <protection locked="0"/>
    </xf>
    <xf numFmtId="177" fontId="9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192" fontId="9" fillId="0" borderId="0" xfId="0" applyNumberFormat="1" applyFont="1" applyBorder="1" applyAlignment="1" applyProtection="1">
      <alignment vertical="top"/>
      <protection locked="0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 wrapText="1" shrinkToFit="1"/>
      <protection locked="0"/>
    </xf>
    <xf numFmtId="14" fontId="17" fillId="0" borderId="0" xfId="34" applyNumberFormat="1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86" fontId="17" fillId="0" borderId="0" xfId="34" applyNumberFormat="1" applyFont="1" applyFill="1" applyBorder="1" applyAlignment="1">
      <alignment horizontal="center" vertical="center"/>
      <protection/>
    </xf>
    <xf numFmtId="216" fontId="17" fillId="0" borderId="0" xfId="34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221" fontId="17" fillId="0" borderId="0" xfId="34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 applyProtection="1">
      <alignment horizontal="center" vertical="top" shrinkToFit="1"/>
      <protection locked="0"/>
    </xf>
    <xf numFmtId="0" fontId="9" fillId="0" borderId="11" xfId="0" applyFont="1" applyFill="1" applyBorder="1" applyAlignment="1" applyProtection="1">
      <alignment horizontal="center" vertical="top" shrinkToFit="1"/>
      <protection locked="0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top" wrapText="1" shrinkToFit="1"/>
      <protection locked="0"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57" fontId="52" fillId="0" borderId="0" xfId="0" applyNumberFormat="1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2" fillId="0" borderId="11" xfId="0" applyFont="1" applyFill="1" applyBorder="1" applyAlignment="1" applyProtection="1">
      <alignment horizontal="left" vertical="top"/>
      <protection locked="0"/>
    </xf>
    <xf numFmtId="0" fontId="52" fillId="0" borderId="11" xfId="0" applyFont="1" applyFill="1" applyBorder="1" applyAlignment="1" applyProtection="1">
      <alignment horizontal="center" vertical="top"/>
      <protection locked="0"/>
    </xf>
    <xf numFmtId="0" fontId="52" fillId="0" borderId="11" xfId="0" applyFont="1" applyFill="1" applyBorder="1" applyAlignment="1" applyProtection="1">
      <alignment vertical="top" wrapText="1" shrinkToFit="1"/>
      <protection locked="0"/>
    </xf>
    <xf numFmtId="188" fontId="52" fillId="0" borderId="11" xfId="0" applyNumberFormat="1" applyFont="1" applyFill="1" applyBorder="1" applyAlignment="1" applyProtection="1">
      <alignment horizontal="center" vertical="top" shrinkToFit="1"/>
      <protection locked="0"/>
    </xf>
    <xf numFmtId="203" fontId="52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 applyProtection="1">
      <alignment horizontal="center" vertical="center" shrinkToFit="1"/>
      <protection locked="0"/>
    </xf>
    <xf numFmtId="0" fontId="52" fillId="0" borderId="13" xfId="0" applyFont="1" applyFill="1" applyBorder="1" applyAlignment="1">
      <alignment horizontal="center" vertical="center" wrapText="1"/>
    </xf>
    <xf numFmtId="57" fontId="35" fillId="0" borderId="13" xfId="0" applyNumberFormat="1" applyFont="1" applyFill="1" applyBorder="1" applyAlignment="1">
      <alignment horizontal="center" vertical="center" wrapText="1"/>
    </xf>
    <xf numFmtId="57" fontId="52" fillId="0" borderId="13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57" fontId="35" fillId="0" borderId="11" xfId="0" applyNumberFormat="1" applyFont="1" applyFill="1" applyBorder="1" applyAlignment="1">
      <alignment horizontal="center" vertical="center" wrapText="1"/>
    </xf>
    <xf numFmtId="57" fontId="52" fillId="0" borderId="11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公債" xfId="34"/>
    <cellStyle name="Comma" xfId="35"/>
    <cellStyle name="千分位 2" xfId="36"/>
    <cellStyle name="千分位 2 2" xfId="37"/>
    <cellStyle name="千分位 2 2 2" xfId="38"/>
    <cellStyle name="千分位 2 3" xfId="39"/>
    <cellStyle name="千分位 2 3 2" xfId="40"/>
    <cellStyle name="千分位 2 4" xfId="41"/>
    <cellStyle name="千分位 2 4 2" xfId="42"/>
    <cellStyle name="千分位 2 5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pane ySplit="3" topLeftCell="A4" activePane="bottomLeft" state="frozen"/>
      <selection pane="topLeft" activeCell="A2" sqref="A2"/>
      <selection pane="bottomLeft" activeCell="A33" sqref="A33"/>
    </sheetView>
  </sheetViews>
  <sheetFormatPr defaultColWidth="9.00390625" defaultRowHeight="15.75" customHeight="1"/>
  <cols>
    <col min="1" max="1" width="25.625" style="38" customWidth="1"/>
    <col min="2" max="2" width="9.625" style="36" customWidth="1"/>
    <col min="3" max="3" width="12.625" style="5" customWidth="1"/>
    <col min="4" max="4" width="10.00390625" style="36" bestFit="1" customWidth="1"/>
    <col min="5" max="5" width="9.625" style="36" customWidth="1"/>
    <col min="6" max="6" width="10.625" style="36" bestFit="1" customWidth="1"/>
    <col min="7" max="7" width="6.625" style="36" customWidth="1"/>
    <col min="8" max="8" width="16.50390625" style="39" customWidth="1"/>
    <col min="9" max="9" width="10.625" style="40" customWidth="1"/>
    <col min="10" max="10" width="9.625" style="36" customWidth="1"/>
    <col min="11" max="11" width="17.75390625" style="37" bestFit="1" customWidth="1"/>
    <col min="12" max="12" width="12.625" style="41" customWidth="1"/>
    <col min="13" max="13" width="16.75390625" style="41" customWidth="1"/>
    <col min="14" max="16384" width="9.00390625" style="5" customWidth="1"/>
  </cols>
  <sheetData>
    <row r="1" spans="1:13" ht="19.5" customHeight="1">
      <c r="A1" s="77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9.5" customHeight="1">
      <c r="A2" s="75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s="15" customFormat="1" ht="34.5" customHeight="1">
      <c r="A3" s="6" t="s">
        <v>0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10" t="s">
        <v>7</v>
      </c>
      <c r="H3" s="11" t="s">
        <v>6</v>
      </c>
      <c r="I3" s="12" t="s">
        <v>8</v>
      </c>
      <c r="J3" s="10" t="s">
        <v>21</v>
      </c>
      <c r="K3" s="13" t="s">
        <v>9</v>
      </c>
      <c r="L3" s="14" t="s">
        <v>10</v>
      </c>
      <c r="M3" s="14" t="s">
        <v>11</v>
      </c>
    </row>
    <row r="4" spans="1:13" s="15" customFormat="1" ht="18" customHeight="1">
      <c r="A4" s="65" t="s">
        <v>78</v>
      </c>
      <c r="B4" s="36" t="s">
        <v>38</v>
      </c>
      <c r="C4" s="82" t="s">
        <v>39</v>
      </c>
      <c r="D4" s="53">
        <v>41047</v>
      </c>
      <c r="E4" s="53">
        <v>41047</v>
      </c>
      <c r="F4" s="54">
        <v>43603</v>
      </c>
      <c r="G4" s="36">
        <v>7</v>
      </c>
      <c r="H4" s="18" t="s">
        <v>22</v>
      </c>
      <c r="I4" s="55">
        <v>1.48</v>
      </c>
      <c r="J4" s="18" t="s">
        <v>23</v>
      </c>
      <c r="K4" s="56" t="s">
        <v>24</v>
      </c>
      <c r="L4" s="57">
        <v>1300</v>
      </c>
      <c r="M4" s="57">
        <v>1300</v>
      </c>
    </row>
    <row r="5" spans="1:13" s="15" customFormat="1" ht="18" customHeight="1">
      <c r="A5" s="65" t="s">
        <v>79</v>
      </c>
      <c r="B5" s="36" t="s">
        <v>40</v>
      </c>
      <c r="C5" s="82" t="s">
        <v>41</v>
      </c>
      <c r="D5" s="53">
        <v>41051</v>
      </c>
      <c r="E5" s="53">
        <v>41051</v>
      </c>
      <c r="F5" s="54">
        <v>43607</v>
      </c>
      <c r="G5" s="36">
        <v>7</v>
      </c>
      <c r="H5" s="18" t="s">
        <v>22</v>
      </c>
      <c r="I5" s="55">
        <v>1.54</v>
      </c>
      <c r="J5" s="18" t="s">
        <v>23</v>
      </c>
      <c r="K5" s="56" t="s">
        <v>24</v>
      </c>
      <c r="L5" s="57">
        <v>1000</v>
      </c>
      <c r="M5" s="57">
        <v>1000</v>
      </c>
    </row>
    <row r="6" spans="1:13" s="15" customFormat="1" ht="18" customHeight="1">
      <c r="A6" s="65" t="s">
        <v>80</v>
      </c>
      <c r="B6" s="36" t="s">
        <v>43</v>
      </c>
      <c r="C6" s="82" t="s">
        <v>44</v>
      </c>
      <c r="D6" s="53">
        <v>41089</v>
      </c>
      <c r="E6" s="53">
        <v>41089</v>
      </c>
      <c r="F6" s="54">
        <v>43614</v>
      </c>
      <c r="G6" s="36">
        <v>6.92</v>
      </c>
      <c r="H6" s="18" t="s">
        <v>22</v>
      </c>
      <c r="I6" s="55">
        <v>2.45</v>
      </c>
      <c r="J6" s="18" t="s">
        <v>23</v>
      </c>
      <c r="K6" s="56" t="s">
        <v>24</v>
      </c>
      <c r="L6" s="57">
        <v>200</v>
      </c>
      <c r="M6" s="57">
        <v>200</v>
      </c>
    </row>
    <row r="7" spans="1:13" s="15" customFormat="1" ht="18" customHeight="1">
      <c r="A7" s="65" t="s">
        <v>42</v>
      </c>
      <c r="B7" s="36" t="s">
        <v>45</v>
      </c>
      <c r="C7" s="82" t="s">
        <v>46</v>
      </c>
      <c r="D7" s="53">
        <v>41059</v>
      </c>
      <c r="E7" s="53">
        <v>41059</v>
      </c>
      <c r="F7" s="54">
        <v>43615</v>
      </c>
      <c r="G7" s="36">
        <v>7</v>
      </c>
      <c r="H7" s="18" t="s">
        <v>22</v>
      </c>
      <c r="I7" s="55">
        <v>2.45</v>
      </c>
      <c r="J7" s="18" t="s">
        <v>23</v>
      </c>
      <c r="K7" s="56" t="s">
        <v>24</v>
      </c>
      <c r="L7" s="57">
        <v>500</v>
      </c>
      <c r="M7" s="57">
        <v>500</v>
      </c>
    </row>
    <row r="8" spans="1:13" s="15" customFormat="1" ht="18" customHeight="1">
      <c r="A8" s="65" t="s">
        <v>42</v>
      </c>
      <c r="B8" s="36" t="s">
        <v>47</v>
      </c>
      <c r="C8" s="82" t="s">
        <v>48</v>
      </c>
      <c r="D8" s="53">
        <v>41059</v>
      </c>
      <c r="E8" s="53">
        <v>41059</v>
      </c>
      <c r="F8" s="54">
        <v>43615</v>
      </c>
      <c r="G8" s="36">
        <v>7</v>
      </c>
      <c r="H8" s="18" t="s">
        <v>22</v>
      </c>
      <c r="I8" s="55" t="s">
        <v>49</v>
      </c>
      <c r="J8" s="18" t="s">
        <v>50</v>
      </c>
      <c r="K8" s="56" t="s">
        <v>24</v>
      </c>
      <c r="L8" s="57">
        <v>600</v>
      </c>
      <c r="M8" s="57">
        <v>600</v>
      </c>
    </row>
    <row r="9" spans="1:13" s="15" customFormat="1" ht="18" customHeight="1">
      <c r="A9" s="65" t="s">
        <v>81</v>
      </c>
      <c r="B9" s="36" t="s">
        <v>52</v>
      </c>
      <c r="C9" s="82" t="s">
        <v>53</v>
      </c>
      <c r="D9" s="53">
        <v>41789</v>
      </c>
      <c r="E9" s="53">
        <v>41789</v>
      </c>
      <c r="F9" s="54">
        <v>43615</v>
      </c>
      <c r="G9" s="36">
        <v>5</v>
      </c>
      <c r="H9" s="18" t="s">
        <v>22</v>
      </c>
      <c r="I9" s="55">
        <v>1.4</v>
      </c>
      <c r="J9" s="18" t="s">
        <v>23</v>
      </c>
      <c r="K9" s="56" t="s">
        <v>24</v>
      </c>
      <c r="L9" s="57">
        <v>5400</v>
      </c>
      <c r="M9" s="57">
        <v>5400</v>
      </c>
    </row>
    <row r="10" spans="1:13" s="15" customFormat="1" ht="18" customHeight="1">
      <c r="A10" s="65" t="s">
        <v>82</v>
      </c>
      <c r="B10" s="36" t="s">
        <v>54</v>
      </c>
      <c r="C10" s="82" t="s">
        <v>55</v>
      </c>
      <c r="D10" s="53">
        <v>41782</v>
      </c>
      <c r="E10" s="53">
        <v>41782</v>
      </c>
      <c r="F10" s="54">
        <v>43608</v>
      </c>
      <c r="G10" s="36">
        <v>5</v>
      </c>
      <c r="H10" s="18" t="s">
        <v>56</v>
      </c>
      <c r="I10" s="55">
        <v>1.36</v>
      </c>
      <c r="J10" s="18" t="s">
        <v>23</v>
      </c>
      <c r="K10" s="56" t="s">
        <v>24</v>
      </c>
      <c r="L10" s="57">
        <v>8000</v>
      </c>
      <c r="M10" s="57">
        <v>4000</v>
      </c>
    </row>
    <row r="11" spans="1:13" s="15" customFormat="1" ht="18" customHeight="1">
      <c r="A11" s="65" t="s">
        <v>83</v>
      </c>
      <c r="B11" s="36" t="s">
        <v>57</v>
      </c>
      <c r="C11" s="82" t="s">
        <v>58</v>
      </c>
      <c r="D11" s="53">
        <v>41051</v>
      </c>
      <c r="E11" s="53">
        <v>41051</v>
      </c>
      <c r="F11" s="54">
        <v>43607</v>
      </c>
      <c r="G11" s="36">
        <v>7</v>
      </c>
      <c r="H11" s="18" t="s">
        <v>59</v>
      </c>
      <c r="I11" s="55">
        <v>1.42</v>
      </c>
      <c r="J11" s="18" t="s">
        <v>23</v>
      </c>
      <c r="K11" s="56" t="s">
        <v>24</v>
      </c>
      <c r="L11" s="57">
        <v>2000</v>
      </c>
      <c r="M11" s="57">
        <v>1000</v>
      </c>
    </row>
    <row r="12" spans="1:13" s="15" customFormat="1" ht="18" customHeight="1">
      <c r="A12" s="65" t="s">
        <v>84</v>
      </c>
      <c r="B12" s="36" t="s">
        <v>60</v>
      </c>
      <c r="C12" s="82" t="s">
        <v>61</v>
      </c>
      <c r="D12" s="53" t="s">
        <v>62</v>
      </c>
      <c r="E12" s="53">
        <v>41785</v>
      </c>
      <c r="F12" s="54">
        <v>43611</v>
      </c>
      <c r="G12" s="36">
        <v>5</v>
      </c>
      <c r="H12" s="18" t="s">
        <v>56</v>
      </c>
      <c r="I12" s="55">
        <v>1.35</v>
      </c>
      <c r="J12" s="18" t="s">
        <v>23</v>
      </c>
      <c r="K12" s="56" t="s">
        <v>24</v>
      </c>
      <c r="L12" s="57">
        <v>3000</v>
      </c>
      <c r="M12" s="57">
        <v>1500</v>
      </c>
    </row>
    <row r="13" spans="1:13" s="15" customFormat="1" ht="18" customHeight="1">
      <c r="A13" s="65" t="s">
        <v>85</v>
      </c>
      <c r="B13" s="36" t="s">
        <v>64</v>
      </c>
      <c r="C13" s="82" t="s">
        <v>65</v>
      </c>
      <c r="D13" s="53">
        <v>41780</v>
      </c>
      <c r="E13" s="53">
        <v>41780</v>
      </c>
      <c r="F13" s="54">
        <v>43606</v>
      </c>
      <c r="G13" s="36">
        <v>5</v>
      </c>
      <c r="H13" s="18" t="s">
        <v>22</v>
      </c>
      <c r="I13" s="55">
        <v>1.37</v>
      </c>
      <c r="J13" s="18" t="s">
        <v>23</v>
      </c>
      <c r="K13" s="56" t="s">
        <v>24</v>
      </c>
      <c r="L13" s="57">
        <v>1600</v>
      </c>
      <c r="M13" s="57">
        <v>1600</v>
      </c>
    </row>
    <row r="14" spans="1:13" s="15" customFormat="1" ht="18" customHeight="1">
      <c r="A14" s="65" t="s">
        <v>63</v>
      </c>
      <c r="B14" s="36" t="s">
        <v>66</v>
      </c>
      <c r="C14" s="82" t="s">
        <v>67</v>
      </c>
      <c r="D14" s="53">
        <v>42872</v>
      </c>
      <c r="E14" s="53">
        <v>42872</v>
      </c>
      <c r="F14" s="54">
        <v>43602</v>
      </c>
      <c r="G14" s="36">
        <v>2</v>
      </c>
      <c r="H14" s="18" t="s">
        <v>22</v>
      </c>
      <c r="I14" s="55">
        <v>0.8</v>
      </c>
      <c r="J14" s="18" t="s">
        <v>23</v>
      </c>
      <c r="K14" s="56" t="s">
        <v>24</v>
      </c>
      <c r="L14" s="57">
        <v>500</v>
      </c>
      <c r="M14" s="57">
        <v>500</v>
      </c>
    </row>
    <row r="15" spans="1:13" s="15" customFormat="1" ht="18" customHeight="1">
      <c r="A15" s="65" t="s">
        <v>86</v>
      </c>
      <c r="B15" s="36" t="s">
        <v>68</v>
      </c>
      <c r="C15" s="82" t="s">
        <v>69</v>
      </c>
      <c r="D15" s="53">
        <v>41044</v>
      </c>
      <c r="E15" s="53">
        <v>41044</v>
      </c>
      <c r="F15" s="54">
        <v>43600</v>
      </c>
      <c r="G15" s="36">
        <v>7</v>
      </c>
      <c r="H15" s="18" t="s">
        <v>22</v>
      </c>
      <c r="I15" s="55">
        <v>2</v>
      </c>
      <c r="J15" s="18" t="s">
        <v>23</v>
      </c>
      <c r="K15" s="56" t="s">
        <v>24</v>
      </c>
      <c r="L15" s="57">
        <v>7000</v>
      </c>
      <c r="M15" s="57">
        <v>7000</v>
      </c>
    </row>
    <row r="16" spans="1:13" s="15" customFormat="1" ht="18" customHeight="1">
      <c r="A16" s="65" t="s">
        <v>87</v>
      </c>
      <c r="B16" s="36" t="s">
        <v>70</v>
      </c>
      <c r="C16" s="82" t="s">
        <v>71</v>
      </c>
      <c r="D16" s="53">
        <v>41766</v>
      </c>
      <c r="E16" s="53">
        <v>41766</v>
      </c>
      <c r="F16" s="54">
        <v>43592</v>
      </c>
      <c r="G16" s="36">
        <v>5</v>
      </c>
      <c r="H16" s="18" t="s">
        <v>22</v>
      </c>
      <c r="I16" s="55">
        <v>1.7</v>
      </c>
      <c r="J16" s="18" t="s">
        <v>23</v>
      </c>
      <c r="K16" s="56" t="s">
        <v>72</v>
      </c>
      <c r="L16" s="57">
        <v>1500</v>
      </c>
      <c r="M16" s="57">
        <v>1500</v>
      </c>
    </row>
    <row r="17" spans="1:13" s="15" customFormat="1" ht="18" customHeight="1">
      <c r="A17" s="65" t="s">
        <v>88</v>
      </c>
      <c r="B17" s="36" t="s">
        <v>73</v>
      </c>
      <c r="C17" s="82" t="s">
        <v>74</v>
      </c>
      <c r="D17" s="53">
        <v>42503</v>
      </c>
      <c r="E17" s="53">
        <v>42503</v>
      </c>
      <c r="F17" s="54">
        <v>43598</v>
      </c>
      <c r="G17" s="36">
        <v>3</v>
      </c>
      <c r="H17" s="18" t="s">
        <v>22</v>
      </c>
      <c r="I17" s="55">
        <v>1.2</v>
      </c>
      <c r="J17" s="18" t="s">
        <v>23</v>
      </c>
      <c r="K17" s="56" t="s">
        <v>75</v>
      </c>
      <c r="L17" s="57">
        <v>300</v>
      </c>
      <c r="M17" s="57">
        <v>300</v>
      </c>
    </row>
    <row r="18" spans="1:13" s="15" customFormat="1" ht="19.5" customHeight="1">
      <c r="A18" s="52"/>
      <c r="B18" s="36"/>
      <c r="C18" s="39"/>
      <c r="D18" s="53"/>
      <c r="E18" s="53"/>
      <c r="F18" s="54"/>
      <c r="G18" s="36"/>
      <c r="H18" s="17"/>
      <c r="I18" s="55"/>
      <c r="J18" s="17"/>
      <c r="K18" s="56"/>
      <c r="L18" s="57"/>
      <c r="M18" s="57"/>
    </row>
    <row r="19" spans="1:13" s="17" customFormat="1" ht="19.5" customHeight="1">
      <c r="A19" s="16" t="s">
        <v>76</v>
      </c>
      <c r="B19" s="21"/>
      <c r="C19" s="22"/>
      <c r="D19" s="23"/>
      <c r="E19" s="23"/>
      <c r="F19" s="23"/>
      <c r="G19" s="24"/>
      <c r="H19" s="24"/>
      <c r="I19" s="25"/>
      <c r="J19" s="25"/>
      <c r="K19" s="26"/>
      <c r="L19" s="27">
        <f>SUM(L4:L18)</f>
        <v>32900</v>
      </c>
      <c r="M19" s="27"/>
    </row>
    <row r="20" spans="1:13" s="17" customFormat="1" ht="19.5" customHeight="1">
      <c r="A20" s="28" t="s">
        <v>77</v>
      </c>
      <c r="B20" s="29"/>
      <c r="C20" s="30"/>
      <c r="D20" s="29"/>
      <c r="E20" s="29"/>
      <c r="F20" s="29"/>
      <c r="G20" s="31"/>
      <c r="H20" s="31"/>
      <c r="I20" s="32"/>
      <c r="J20" s="32"/>
      <c r="K20" s="33"/>
      <c r="L20" s="34">
        <f>COUNT(L4:L18)</f>
        <v>14</v>
      </c>
      <c r="M20" s="35"/>
    </row>
    <row r="21" spans="1:13" ht="15">
      <c r="A21" s="42"/>
      <c r="C21" s="41"/>
      <c r="G21" s="5"/>
      <c r="H21" s="5"/>
      <c r="I21" s="5"/>
      <c r="J21" s="5"/>
      <c r="K21" s="36"/>
      <c r="L21" s="5"/>
      <c r="M21" s="5"/>
    </row>
    <row r="22" spans="1:13" ht="15">
      <c r="A22" s="42"/>
      <c r="C22" s="36"/>
      <c r="D22" s="40"/>
      <c r="F22" s="37"/>
      <c r="G22" s="41"/>
      <c r="H22" s="41"/>
      <c r="I22" s="5"/>
      <c r="J22" s="5"/>
      <c r="K22" s="36"/>
      <c r="L22" s="5"/>
      <c r="M22" s="5"/>
    </row>
  </sheetData>
  <sheetProtection/>
  <mergeCells count="2">
    <mergeCell ref="A2:M2"/>
    <mergeCell ref="A1:M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75" r:id="rId1"/>
  <headerFooter alignWithMargins="0">
    <oddHeader>&amp;C&amp;"華康粗明體(P),標準"&amp;14財團法人中華民國證券櫃檯買賣中心
&amp;"新細明體,標準"&amp;13櫃檯買賣&amp;"Times New Roman,標準"&amp;A&amp;"華康粗明體(P),標準"明細彙總表&amp;R&amp;8
列印日期：&amp;"Times New Roman,標準"&amp;D
&amp;"新細明體,標準"頁次：&amp;"Times New Roman,標準"&amp;P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10.75390625" style="0" customWidth="1"/>
    <col min="2" max="5" width="12.75390625" style="0" customWidth="1"/>
    <col min="6" max="6" width="9.625" style="0" customWidth="1"/>
    <col min="7" max="7" width="15.75390625" style="0" customWidth="1"/>
    <col min="8" max="8" width="10.75390625" style="0" customWidth="1"/>
    <col min="9" max="9" width="12.75390625" style="0" customWidth="1"/>
    <col min="10" max="10" width="9.875" style="0" customWidth="1"/>
  </cols>
  <sheetData>
    <row r="1" spans="1:9" ht="19.5" customHeight="1">
      <c r="A1" s="78" t="s">
        <v>35</v>
      </c>
      <c r="B1" s="79"/>
      <c r="C1" s="79"/>
      <c r="D1" s="79"/>
      <c r="E1" s="79"/>
      <c r="F1" s="79"/>
      <c r="G1" s="79"/>
      <c r="H1" s="79"/>
      <c r="I1" s="79"/>
    </row>
    <row r="2" spans="1:9" s="47" customFormat="1" ht="34.5" customHeight="1">
      <c r="A2" s="43" t="s">
        <v>12</v>
      </c>
      <c r="B2" s="44" t="s">
        <v>2</v>
      </c>
      <c r="C2" s="44" t="s">
        <v>13</v>
      </c>
      <c r="D2" s="44" t="s">
        <v>14</v>
      </c>
      <c r="E2" s="44" t="s">
        <v>15</v>
      </c>
      <c r="F2" s="44" t="s">
        <v>16</v>
      </c>
      <c r="G2" s="44" t="s">
        <v>17</v>
      </c>
      <c r="H2" s="45" t="s">
        <v>20</v>
      </c>
      <c r="I2" s="46" t="s">
        <v>18</v>
      </c>
    </row>
    <row r="3" spans="1:10" s="5" customFormat="1" ht="19.5" customHeight="1">
      <c r="A3" s="4" t="s">
        <v>19</v>
      </c>
      <c r="B3" s="48"/>
      <c r="C3" s="17"/>
      <c r="D3" s="49"/>
      <c r="E3" s="49"/>
      <c r="F3" s="50"/>
      <c r="G3" s="18"/>
      <c r="H3" s="66"/>
      <c r="I3" s="19"/>
      <c r="J3" s="20"/>
    </row>
    <row r="4" spans="1:10" s="2" customFormat="1" ht="16.5">
      <c r="A4"/>
      <c r="B4"/>
      <c r="C4"/>
      <c r="D4"/>
      <c r="E4"/>
      <c r="F4"/>
      <c r="G4"/>
      <c r="H4"/>
      <c r="I4"/>
      <c r="J4" s="1"/>
    </row>
    <row r="5" spans="1:10" s="2" customFormat="1" ht="16.5">
      <c r="A5"/>
      <c r="B5"/>
      <c r="C5"/>
      <c r="D5"/>
      <c r="E5"/>
      <c r="F5"/>
      <c r="G5"/>
      <c r="H5"/>
      <c r="I5"/>
      <c r="J5" s="1"/>
    </row>
    <row r="6" spans="1:9" s="3" customFormat="1" ht="16.5">
      <c r="A6"/>
      <c r="B6"/>
      <c r="C6"/>
      <c r="D6"/>
      <c r="E6"/>
      <c r="F6"/>
      <c r="G6"/>
      <c r="H6"/>
      <c r="I6"/>
    </row>
    <row r="7" spans="1:10" s="3" customFormat="1" ht="16.5">
      <c r="A7"/>
      <c r="B7"/>
      <c r="C7"/>
      <c r="D7"/>
      <c r="E7"/>
      <c r="F7"/>
      <c r="G7"/>
      <c r="H7"/>
      <c r="I7"/>
      <c r="J7"/>
    </row>
    <row r="8" spans="1:10" s="3" customFormat="1" ht="16.5">
      <c r="A8"/>
      <c r="B8"/>
      <c r="C8"/>
      <c r="D8"/>
      <c r="E8"/>
      <c r="F8"/>
      <c r="G8"/>
      <c r="H8"/>
      <c r="I8"/>
      <c r="J8"/>
    </row>
    <row r="9" spans="1:10" s="3" customFormat="1" ht="16.5">
      <c r="A9"/>
      <c r="B9"/>
      <c r="C9"/>
      <c r="D9"/>
      <c r="E9"/>
      <c r="F9"/>
      <c r="G9"/>
      <c r="H9"/>
      <c r="I9"/>
      <c r="J9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1">
      <selection activeCell="D10" sqref="D10"/>
    </sheetView>
  </sheetViews>
  <sheetFormatPr defaultColWidth="9.00390625" defaultRowHeight="16.5"/>
  <cols>
    <col min="1" max="1" width="18.75390625" style="0" customWidth="1"/>
    <col min="2" max="2" width="10.75390625" style="0" customWidth="1"/>
    <col min="3" max="3" width="14.875" style="0" bestFit="1" customWidth="1"/>
    <col min="4" max="6" width="12.75390625" style="0" customWidth="1"/>
    <col min="7" max="7" width="9.625" style="0" customWidth="1"/>
    <col min="8" max="8" width="15.75390625" style="0" customWidth="1"/>
    <col min="9" max="9" width="10.75390625" style="0" customWidth="1"/>
    <col min="10" max="10" width="16.00390625" style="0" bestFit="1" customWidth="1"/>
    <col min="11" max="11" width="12.75390625" style="0" customWidth="1"/>
  </cols>
  <sheetData>
    <row r="1" spans="1:14" s="51" customFormat="1" ht="19.5" customHeight="1">
      <c r="A1" s="77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/>
      <c r="M1"/>
      <c r="N1"/>
    </row>
    <row r="2" spans="1:11" s="47" customFormat="1" ht="34.5" customHeight="1">
      <c r="A2" s="43" t="s">
        <v>25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4" t="s">
        <v>26</v>
      </c>
      <c r="H2" s="44" t="s">
        <v>6</v>
      </c>
      <c r="I2" s="45" t="s">
        <v>27</v>
      </c>
      <c r="J2" s="46" t="s">
        <v>28</v>
      </c>
      <c r="K2" s="46" t="s">
        <v>29</v>
      </c>
    </row>
    <row r="3" spans="1:12" ht="18">
      <c r="A3" s="4" t="s">
        <v>19</v>
      </c>
      <c r="B3" s="67"/>
      <c r="C3" s="67"/>
      <c r="D3" s="67"/>
      <c r="E3" s="67"/>
      <c r="F3" s="67"/>
      <c r="G3" s="68"/>
      <c r="H3" s="69"/>
      <c r="I3" s="70"/>
      <c r="J3" s="71"/>
      <c r="K3" s="67"/>
      <c r="L3" s="72"/>
    </row>
    <row r="4" spans="1:12" ht="18">
      <c r="A4" s="67"/>
      <c r="B4" s="67"/>
      <c r="C4" s="67"/>
      <c r="D4" s="67"/>
      <c r="E4" s="67"/>
      <c r="F4" s="67"/>
      <c r="G4" s="68"/>
      <c r="H4" s="69"/>
      <c r="I4" s="70"/>
      <c r="J4" s="73"/>
      <c r="K4" s="67"/>
      <c r="L4" s="72"/>
    </row>
    <row r="5" spans="1:12" ht="16.5">
      <c r="A5" s="72"/>
      <c r="B5" s="72"/>
      <c r="C5" s="74"/>
      <c r="D5" s="74"/>
      <c r="E5" s="74"/>
      <c r="F5" s="74"/>
      <c r="G5" s="72"/>
      <c r="H5" s="72"/>
      <c r="I5" s="72"/>
      <c r="J5" s="72"/>
      <c r="K5" s="72"/>
      <c r="L5" s="72"/>
    </row>
    <row r="6" spans="3:6" ht="16.5">
      <c r="C6" s="51"/>
      <c r="D6" s="51"/>
      <c r="E6" s="51"/>
      <c r="F6" s="51"/>
    </row>
  </sheetData>
  <sheetProtection/>
  <mergeCells count="1">
    <mergeCell ref="A1:K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9.00390625" defaultRowHeight="16.5"/>
  <cols>
    <col min="1" max="1" width="24.625" style="63" customWidth="1"/>
    <col min="2" max="2" width="11.25390625" style="63" customWidth="1"/>
    <col min="3" max="3" width="14.50390625" style="63" customWidth="1"/>
    <col min="4" max="6" width="11.875" style="64" bestFit="1" customWidth="1"/>
    <col min="7" max="16384" width="9.00390625" style="63" customWidth="1"/>
  </cols>
  <sheetData>
    <row r="1" spans="1:6" s="58" customFormat="1" ht="19.5">
      <c r="A1" s="81" t="s">
        <v>99</v>
      </c>
      <c r="B1" s="81"/>
      <c r="C1" s="81"/>
      <c r="D1" s="81"/>
      <c r="E1" s="81"/>
      <c r="F1" s="81"/>
    </row>
    <row r="2" spans="1:6" s="59" customFormat="1" ht="16.5">
      <c r="A2" s="93" t="s">
        <v>92</v>
      </c>
      <c r="B2" s="93"/>
      <c r="C2" s="93"/>
      <c r="D2" s="93"/>
      <c r="E2" s="93"/>
      <c r="F2" s="93"/>
    </row>
    <row r="3" spans="1:6" s="60" customFormat="1" ht="15.75" customHeight="1">
      <c r="A3" s="94" t="s">
        <v>93</v>
      </c>
      <c r="B3" s="94" t="s">
        <v>94</v>
      </c>
      <c r="C3" s="94" t="s">
        <v>95</v>
      </c>
      <c r="D3" s="95" t="s">
        <v>100</v>
      </c>
      <c r="E3" s="96" t="s">
        <v>96</v>
      </c>
      <c r="F3" s="96" t="s">
        <v>97</v>
      </c>
    </row>
    <row r="4" spans="1:6" s="60" customFormat="1" ht="15">
      <c r="A4" s="97"/>
      <c r="B4" s="97"/>
      <c r="C4" s="97"/>
      <c r="D4" s="98"/>
      <c r="E4" s="99"/>
      <c r="F4" s="99"/>
    </row>
    <row r="5" spans="1:6" s="61" customFormat="1" ht="16.5">
      <c r="A5" s="83" t="s">
        <v>30</v>
      </c>
      <c r="B5" s="84">
        <v>98023</v>
      </c>
      <c r="C5" s="84" t="s">
        <v>31</v>
      </c>
      <c r="D5" s="85">
        <v>42493</v>
      </c>
      <c r="E5" s="85">
        <v>42493</v>
      </c>
      <c r="F5" s="85">
        <v>43588</v>
      </c>
    </row>
    <row r="6" spans="1:6" s="61" customFormat="1" ht="16.5">
      <c r="A6" s="83" t="s">
        <v>89</v>
      </c>
      <c r="B6" s="84">
        <v>33242</v>
      </c>
      <c r="C6" s="84" t="s">
        <v>32</v>
      </c>
      <c r="D6" s="85">
        <v>42507</v>
      </c>
      <c r="E6" s="85">
        <v>42507</v>
      </c>
      <c r="F6" s="85">
        <v>43602</v>
      </c>
    </row>
    <row r="7" spans="1:6" s="61" customFormat="1" ht="16.5">
      <c r="A7" s="83" t="s">
        <v>90</v>
      </c>
      <c r="B7" s="84">
        <v>30292</v>
      </c>
      <c r="C7" s="84" t="s">
        <v>33</v>
      </c>
      <c r="D7" s="85">
        <v>41778</v>
      </c>
      <c r="E7" s="85">
        <v>41778</v>
      </c>
      <c r="F7" s="85">
        <v>43604</v>
      </c>
    </row>
    <row r="8" spans="1:6" s="61" customFormat="1" ht="16.5">
      <c r="A8" s="83" t="s">
        <v>91</v>
      </c>
      <c r="B8" s="84">
        <v>22312</v>
      </c>
      <c r="C8" s="84" t="s">
        <v>34</v>
      </c>
      <c r="D8" s="85">
        <v>42513</v>
      </c>
      <c r="E8" s="85">
        <v>42513</v>
      </c>
      <c r="F8" s="85">
        <v>43608</v>
      </c>
    </row>
    <row r="9" spans="1:6" s="62" customFormat="1" ht="16.5">
      <c r="A9" s="83"/>
      <c r="B9" s="84"/>
      <c r="C9" s="83"/>
      <c r="D9" s="85"/>
      <c r="E9" s="85"/>
      <c r="F9" s="85"/>
    </row>
    <row r="10" spans="1:6" s="62" customFormat="1" ht="16.5">
      <c r="A10" s="83"/>
      <c r="B10" s="84"/>
      <c r="C10" s="83"/>
      <c r="D10" s="85"/>
      <c r="E10" s="85"/>
      <c r="F10" s="85"/>
    </row>
    <row r="11" spans="1:6" s="17" customFormat="1" ht="16.5">
      <c r="A11" s="83"/>
      <c r="B11" s="84"/>
      <c r="C11" s="83"/>
      <c r="D11" s="85"/>
      <c r="E11" s="85"/>
      <c r="F11" s="85"/>
    </row>
    <row r="12" spans="1:6" ht="18">
      <c r="A12" s="83"/>
      <c r="B12" s="84"/>
      <c r="C12" s="83"/>
      <c r="D12" s="85"/>
      <c r="E12" s="85"/>
      <c r="F12" s="85"/>
    </row>
    <row r="13" spans="1:6" ht="18">
      <c r="A13" s="83"/>
      <c r="B13" s="84"/>
      <c r="C13" s="83"/>
      <c r="D13" s="85"/>
      <c r="E13" s="85"/>
      <c r="F13" s="85"/>
    </row>
    <row r="14" spans="1:6" ht="18">
      <c r="A14" s="86"/>
      <c r="B14" s="86"/>
      <c r="C14" s="86"/>
      <c r="D14" s="87"/>
      <c r="E14" s="87"/>
      <c r="F14" s="87"/>
    </row>
    <row r="15" spans="1:6" ht="18">
      <c r="A15" s="86"/>
      <c r="B15" s="86"/>
      <c r="C15" s="86"/>
      <c r="D15" s="87"/>
      <c r="E15" s="87"/>
      <c r="F15" s="87"/>
    </row>
    <row r="16" spans="1:6" ht="18">
      <c r="A16" s="88" t="s">
        <v>98</v>
      </c>
      <c r="B16" s="89"/>
      <c r="C16" s="90"/>
      <c r="D16" s="91"/>
      <c r="E16" s="91"/>
      <c r="F16" s="92">
        <f>COUNT(F5:F14)</f>
        <v>4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瑋萍</dc:creator>
  <cp:keywords/>
  <dc:description/>
  <cp:lastModifiedBy>OTC</cp:lastModifiedBy>
  <cp:lastPrinted>2018-07-27T07:40:25Z</cp:lastPrinted>
  <dcterms:created xsi:type="dcterms:W3CDTF">2004-08-02T01:37:16Z</dcterms:created>
  <dcterms:modified xsi:type="dcterms:W3CDTF">2019-03-28T01:25:28Z</dcterms:modified>
  <cp:category/>
  <cp:version/>
  <cp:contentType/>
  <cp:contentStatus/>
</cp:coreProperties>
</file>