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16" activeTab="0"/>
  </bookViews>
  <sheets>
    <sheet name="公司債及金融債到期下櫃" sheetId="1" r:id="rId1"/>
    <sheet name="國際債券到期下櫃" sheetId="2" r:id="rId2"/>
    <sheet name="轉(交)換公司債到期下櫃" sheetId="3" r:id="rId3"/>
  </sheets>
  <definedNames>
    <definedName name="_xlnm.Print_Titles" localSheetId="0">'公司債及金融債到期下櫃'!$2:$3</definedName>
  </definedNames>
  <calcPr fullCalcOnLoad="1"/>
</workbook>
</file>

<file path=xl/sharedStrings.xml><?xml version="1.0" encoding="utf-8"?>
<sst xmlns="http://schemas.openxmlformats.org/spreadsheetml/2006/main" count="105" uniqueCount="89">
  <si>
    <r>
      <rPr>
        <sz val="12"/>
        <rFont val="新細明體"/>
        <family val="1"/>
      </rPr>
      <t xml:space="preserve">發行日期
</t>
    </r>
    <r>
      <rPr>
        <sz val="12"/>
        <rFont val="Times New Roman"/>
        <family val="1"/>
      </rPr>
      <t>Issue Date</t>
    </r>
  </si>
  <si>
    <r>
      <rPr>
        <sz val="12"/>
        <rFont val="新細明體"/>
        <family val="1"/>
      </rPr>
      <t xml:space="preserve">到期日期
</t>
    </r>
    <r>
      <rPr>
        <sz val="12"/>
        <rFont val="Times New Roman"/>
        <family val="1"/>
      </rPr>
      <t>Maturity Date</t>
    </r>
  </si>
  <si>
    <r>
      <rPr>
        <sz val="12"/>
        <rFont val="新細明體"/>
        <family val="1"/>
      </rPr>
      <t xml:space="preserve">債券代碼
</t>
    </r>
    <r>
      <rPr>
        <sz val="12"/>
        <rFont val="Times New Roman"/>
        <family val="1"/>
      </rPr>
      <t>Bond Code</t>
    </r>
  </si>
  <si>
    <r>
      <rPr>
        <sz val="12"/>
        <rFont val="新細明體"/>
        <family val="1"/>
      </rPr>
      <t xml:space="preserve">債券簡稱
</t>
    </r>
    <r>
      <rPr>
        <sz val="12"/>
        <rFont val="Times New Roman"/>
        <family val="1"/>
      </rPr>
      <t>Short Name</t>
    </r>
  </si>
  <si>
    <r>
      <rPr>
        <sz val="12"/>
        <rFont val="細明體"/>
        <family val="3"/>
      </rPr>
      <t xml:space="preserve">債券代碼
</t>
    </r>
    <r>
      <rPr>
        <sz val="12"/>
        <rFont val="Times New Roman"/>
        <family val="1"/>
      </rPr>
      <t>Bond Code</t>
    </r>
  </si>
  <si>
    <r>
      <rPr>
        <sz val="12"/>
        <rFont val="細明體"/>
        <family val="3"/>
      </rPr>
      <t xml:space="preserve">債券簡稱
</t>
    </r>
    <r>
      <rPr>
        <sz val="12"/>
        <rFont val="Times New Roman"/>
        <family val="1"/>
      </rPr>
      <t>Short Name</t>
    </r>
  </si>
  <si>
    <r>
      <rPr>
        <sz val="12"/>
        <rFont val="細明體"/>
        <family val="3"/>
      </rPr>
      <t xml:space="preserve">上櫃日期
</t>
    </r>
    <r>
      <rPr>
        <sz val="12"/>
        <rFont val="Times New Roman"/>
        <family val="1"/>
      </rPr>
      <t>Listed Date</t>
    </r>
  </si>
  <si>
    <r>
      <rPr>
        <sz val="12"/>
        <rFont val="細明體"/>
        <family val="3"/>
      </rPr>
      <t xml:space="preserve">發行日期
</t>
    </r>
    <r>
      <rPr>
        <sz val="12"/>
        <rFont val="Times New Roman"/>
        <family val="1"/>
      </rPr>
      <t>Issue Date</t>
    </r>
  </si>
  <si>
    <r>
      <rPr>
        <sz val="12"/>
        <rFont val="細明體"/>
        <family val="3"/>
      </rPr>
      <t xml:space="preserve">到期日期
</t>
    </r>
    <r>
      <rPr>
        <sz val="12"/>
        <rFont val="Times New Roman"/>
        <family val="1"/>
      </rPr>
      <t>Maturity Date</t>
    </r>
  </si>
  <si>
    <r>
      <rPr>
        <sz val="12"/>
        <rFont val="細明體"/>
        <family val="3"/>
      </rPr>
      <t xml:space="preserve">發行總額
（百萬元）
</t>
    </r>
    <r>
      <rPr>
        <sz val="12"/>
        <rFont val="Times New Roman"/>
        <family val="1"/>
      </rPr>
      <t>Issue Amount
(Millions)</t>
    </r>
  </si>
  <si>
    <r>
      <rPr>
        <sz val="12"/>
        <rFont val="新細明體"/>
        <family val="1"/>
      </rPr>
      <t>發行公司名稱</t>
    </r>
    <r>
      <rPr>
        <sz val="12"/>
        <rFont val="Times New Roman"/>
        <family val="1"/>
      </rPr>
      <t xml:space="preserve">
Issuer</t>
    </r>
  </si>
  <si>
    <r>
      <rPr>
        <sz val="12"/>
        <rFont val="細明體"/>
        <family val="3"/>
      </rPr>
      <t xml:space="preserve">發行人
</t>
    </r>
    <r>
      <rPr>
        <sz val="12"/>
        <rFont val="Times New Roman"/>
        <family val="1"/>
      </rPr>
      <t>Issuer</t>
    </r>
  </si>
  <si>
    <r>
      <rPr>
        <sz val="12"/>
        <rFont val="新細明體"/>
        <family val="1"/>
      </rPr>
      <t xml:space="preserve">每年計息次數
</t>
    </r>
    <r>
      <rPr>
        <sz val="12"/>
        <rFont val="Times New Roman"/>
        <family val="1"/>
      </rPr>
      <t>Frequency of Compounding Per Year</t>
    </r>
  </si>
  <si>
    <r>
      <rPr>
        <sz val="12"/>
        <rFont val="新細明體"/>
        <family val="1"/>
      </rPr>
      <t xml:space="preserve">每年付息次數
</t>
    </r>
    <r>
      <rPr>
        <sz val="12"/>
        <rFont val="Times New Roman"/>
        <family val="1"/>
      </rPr>
      <t>Times of Coupon Payment Per Year</t>
    </r>
  </si>
  <si>
    <r>
      <rPr>
        <sz val="12"/>
        <rFont val="新細明體"/>
        <family val="1"/>
      </rPr>
      <t xml:space="preserve">還本敘述
</t>
    </r>
    <r>
      <rPr>
        <sz val="12"/>
        <rFont val="Times New Roman"/>
        <family val="1"/>
      </rPr>
      <t>Return of Principal</t>
    </r>
  </si>
  <si>
    <r>
      <rPr>
        <sz val="12"/>
        <rFont val="細明體"/>
        <family val="3"/>
      </rPr>
      <t xml:space="preserve">償還年限
</t>
    </r>
    <r>
      <rPr>
        <sz val="12"/>
        <rFont val="Times New Roman"/>
        <family val="1"/>
      </rPr>
      <t>Tenor</t>
    </r>
  </si>
  <si>
    <r>
      <rPr>
        <sz val="12"/>
        <rFont val="新細明體"/>
        <family val="1"/>
      </rPr>
      <t>期限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)
Tenor (Yr.)</t>
    </r>
  </si>
  <si>
    <r>
      <rPr>
        <sz val="12"/>
        <rFont val="細明體"/>
        <family val="3"/>
      </rPr>
      <t xml:space="preserve">還本敘述
</t>
    </r>
    <r>
      <rPr>
        <sz val="12"/>
        <rFont val="Times New Roman"/>
        <family val="1"/>
      </rPr>
      <t>Return of Principal</t>
    </r>
  </si>
  <si>
    <r>
      <rPr>
        <sz val="12"/>
        <rFont val="新細明體"/>
        <family val="1"/>
      </rPr>
      <t xml:space="preserve">發行總額
</t>
    </r>
    <r>
      <rPr>
        <sz val="12"/>
        <rFont val="Times New Roman"/>
        <family val="1"/>
      </rPr>
      <t>Issue Amount</t>
    </r>
  </si>
  <si>
    <r>
      <rPr>
        <sz val="12"/>
        <rFont val="新細明體"/>
        <family val="1"/>
      </rPr>
      <t xml:space="preserve">上月底發行餘額
</t>
    </r>
    <r>
      <rPr>
        <sz val="12"/>
        <rFont val="Times New Roman"/>
        <family val="1"/>
      </rPr>
      <t>Outstanding Amount Last Month</t>
    </r>
  </si>
  <si>
    <r>
      <rPr>
        <sz val="12"/>
        <rFont val="新細明體"/>
        <family val="1"/>
      </rPr>
      <t>票面利率</t>
    </r>
    <r>
      <rPr>
        <sz val="12"/>
        <rFont val="Times New Roman"/>
        <family val="1"/>
      </rPr>
      <t xml:space="preserve">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年利率</t>
    </r>
    <r>
      <rPr>
        <sz val="9"/>
        <rFont val="Times New Roman"/>
        <family val="1"/>
      </rPr>
      <t xml:space="preserve">,%)
</t>
    </r>
    <r>
      <rPr>
        <sz val="12"/>
        <rFont val="Times New Roman"/>
        <family val="1"/>
      </rPr>
      <t xml:space="preserve">Coupon Rate </t>
    </r>
    <r>
      <rPr>
        <sz val="10"/>
        <rFont val="Times New Roman"/>
        <family val="1"/>
      </rPr>
      <t>(%)</t>
    </r>
  </si>
  <si>
    <r>
      <rPr>
        <sz val="12"/>
        <rFont val="細明體"/>
        <family val="3"/>
      </rPr>
      <t xml:space="preserve">交易系統最後交易日
</t>
    </r>
    <r>
      <rPr>
        <sz val="12"/>
        <rFont val="Times New Roman"/>
        <family val="1"/>
      </rPr>
      <t>IBTS Last Trading Day</t>
    </r>
  </si>
  <si>
    <r>
      <rPr>
        <sz val="12"/>
        <rFont val="細明體"/>
        <family val="3"/>
      </rPr>
      <t>每年付</t>
    </r>
    <r>
      <rPr>
        <sz val="12"/>
        <rFont val="Times New Roman"/>
        <family val="1"/>
      </rPr>
      <t xml:space="preserve"> / </t>
    </r>
    <r>
      <rPr>
        <sz val="12"/>
        <rFont val="細明體"/>
        <family val="3"/>
      </rPr>
      <t xml:space="preserve">計息次數
</t>
    </r>
    <r>
      <rPr>
        <sz val="12"/>
        <rFont val="Times New Roman"/>
        <family val="1"/>
      </rPr>
      <t>Times of Coupon Payment Per Year</t>
    </r>
  </si>
  <si>
    <r>
      <rPr>
        <sz val="12"/>
        <rFont val="新細明體"/>
        <family val="1"/>
      </rPr>
      <t xml:space="preserve">發行公司名稱
</t>
    </r>
    <r>
      <rPr>
        <sz val="12"/>
        <rFont val="Times New Roman"/>
        <family val="1"/>
      </rPr>
      <t>Issuer</t>
    </r>
  </si>
  <si>
    <r>
      <rPr>
        <sz val="12"/>
        <rFont val="新細明體"/>
        <family val="1"/>
      </rPr>
      <t xml:space="preserve">債券代號
</t>
    </r>
    <r>
      <rPr>
        <sz val="12"/>
        <rFont val="Times New Roman"/>
        <family val="1"/>
      </rPr>
      <t>Bond Code</t>
    </r>
  </si>
  <si>
    <r>
      <rPr>
        <sz val="12"/>
        <rFont val="新細明體"/>
        <family val="1"/>
      </rPr>
      <t xml:space="preserve">債券簡稱
</t>
    </r>
    <r>
      <rPr>
        <sz val="12"/>
        <rFont val="Times New Roman"/>
        <family val="1"/>
      </rPr>
      <t>Short Name</t>
    </r>
  </si>
  <si>
    <r>
      <rPr>
        <sz val="12"/>
        <color indexed="8"/>
        <rFont val="新細明體"/>
        <family val="1"/>
      </rPr>
      <t xml:space="preserve">上櫃日期
</t>
    </r>
    <r>
      <rPr>
        <sz val="12"/>
        <color indexed="8"/>
        <rFont val="Times New Roman"/>
        <family val="1"/>
      </rPr>
      <t>Listed Date</t>
    </r>
  </si>
  <si>
    <r>
      <rPr>
        <sz val="12"/>
        <rFont val="新細明體"/>
        <family val="1"/>
      </rPr>
      <t xml:space="preserve">發行日期
</t>
    </r>
    <r>
      <rPr>
        <sz val="12"/>
        <rFont val="Times New Roman"/>
        <family val="1"/>
      </rPr>
      <t>Issue Date</t>
    </r>
  </si>
  <si>
    <r>
      <rPr>
        <sz val="12"/>
        <rFont val="新細明體"/>
        <family val="1"/>
      </rPr>
      <t xml:space="preserve">到期日期
</t>
    </r>
    <r>
      <rPr>
        <sz val="12"/>
        <rFont val="Times New Roman"/>
        <family val="1"/>
      </rPr>
      <t>Maturity Date</t>
    </r>
  </si>
  <si>
    <t>到期一次還本</t>
  </si>
  <si>
    <t>Morgan Stanley</t>
  </si>
  <si>
    <t>1/1次</t>
  </si>
  <si>
    <r>
      <t>2020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3</t>
    </r>
    <r>
      <rPr>
        <b/>
        <sz val="14"/>
        <rFont val="新細明體"/>
        <family val="1"/>
      </rPr>
      <t xml:space="preserve">月份公司債、金融債下櫃明細
</t>
    </r>
    <r>
      <rPr>
        <b/>
        <sz val="14"/>
        <rFont val="Times New Roman"/>
        <family val="1"/>
      </rPr>
      <t>Summary of Expired Corporate Bonds and Financial Debentures</t>
    </r>
  </si>
  <si>
    <r>
      <rPr>
        <sz val="12"/>
        <rFont val="新細明體"/>
        <family val="1"/>
      </rPr>
      <t>資料範圍</t>
    </r>
    <r>
      <rPr>
        <sz val="12"/>
        <rFont val="Times New Roman"/>
        <family val="1"/>
      </rPr>
      <t xml:space="preserve"> Data Period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2020/3/1</t>
    </r>
    <r>
      <rPr>
        <sz val="12"/>
        <rFont val="新細明體"/>
        <family val="1"/>
      </rPr>
      <t>～</t>
    </r>
    <r>
      <rPr>
        <sz val="12"/>
        <rFont val="Times New Roman"/>
        <family val="1"/>
      </rPr>
      <t xml:space="preserve"> 2020/3/31</t>
    </r>
  </si>
  <si>
    <r>
      <rPr>
        <sz val="12"/>
        <rFont val="新細明體"/>
        <family val="1"/>
      </rPr>
      <t xml:space="preserve">3月份到期下櫃債券發行總額：
</t>
    </r>
    <r>
      <rPr>
        <sz val="12"/>
        <rFont val="Times New Roman"/>
        <family val="1"/>
      </rPr>
      <t>Total amount of expired bonds:</t>
    </r>
  </si>
  <si>
    <r>
      <rPr>
        <sz val="12"/>
        <rFont val="新細明體"/>
        <family val="1"/>
      </rPr>
      <t xml:space="preserve">3月份到期下櫃債券期數：
</t>
    </r>
    <r>
      <rPr>
        <sz val="12"/>
        <rFont val="Times New Roman"/>
        <family val="1"/>
      </rPr>
      <t>Number of expired bonds:</t>
    </r>
  </si>
  <si>
    <r>
      <t>2020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3</t>
    </r>
    <r>
      <rPr>
        <b/>
        <sz val="14"/>
        <rFont val="新細明體"/>
        <family val="1"/>
      </rPr>
      <t xml:space="preserve">月份外幣計價國際債券下櫃明細
</t>
    </r>
    <r>
      <rPr>
        <b/>
        <sz val="14"/>
        <rFont val="Times New Roman"/>
        <family val="1"/>
      </rPr>
      <t>Summary of Expired International Bonds</t>
    </r>
  </si>
  <si>
    <r>
      <rPr>
        <sz val="12"/>
        <rFont val="Times New Roman"/>
        <family val="1"/>
      </rPr>
      <t>3</t>
    </r>
    <r>
      <rPr>
        <sz val="12"/>
        <rFont val="細明體"/>
        <family val="3"/>
      </rPr>
      <t xml:space="preserve">月份到期下櫃債券期數：
</t>
    </r>
    <r>
      <rPr>
        <sz val="12"/>
        <rFont val="Times New Roman"/>
        <family val="1"/>
      </rPr>
      <t>Number of expired bonds:</t>
    </r>
  </si>
  <si>
    <r>
      <t>2020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3</t>
    </r>
    <r>
      <rPr>
        <b/>
        <sz val="14"/>
        <rFont val="新細明體"/>
        <family val="1"/>
      </rPr>
      <t>月份轉</t>
    </r>
    <r>
      <rPr>
        <b/>
        <sz val="14"/>
        <rFont val="Times New Roman"/>
        <family val="1"/>
      </rPr>
      <t>(</t>
    </r>
    <r>
      <rPr>
        <b/>
        <sz val="14"/>
        <rFont val="新細明體"/>
        <family val="1"/>
      </rPr>
      <t>交</t>
    </r>
    <r>
      <rPr>
        <b/>
        <sz val="14"/>
        <rFont val="Times New Roman"/>
        <family val="1"/>
      </rPr>
      <t>)</t>
    </r>
    <r>
      <rPr>
        <b/>
        <sz val="14"/>
        <rFont val="新細明體"/>
        <family val="1"/>
      </rPr>
      <t xml:space="preserve">換公司債到期下櫃明細
</t>
    </r>
    <r>
      <rPr>
        <b/>
        <sz val="14"/>
        <rFont val="Times New Roman"/>
        <family val="1"/>
      </rPr>
      <t>Summary of Expired Convertible Bonds</t>
    </r>
  </si>
  <si>
    <r>
      <rPr>
        <sz val="12"/>
        <rFont val="新細明體"/>
        <family val="1"/>
      </rPr>
      <t>資料範圍</t>
    </r>
    <r>
      <rPr>
        <sz val="12"/>
        <rFont val="Times New Roman"/>
        <family val="1"/>
      </rPr>
      <t xml:space="preserve"> Data Period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2020/3/1</t>
    </r>
    <r>
      <rPr>
        <sz val="12"/>
        <rFont val="新細明體"/>
        <family val="1"/>
      </rPr>
      <t>～</t>
    </r>
    <r>
      <rPr>
        <sz val="12"/>
        <rFont val="Times New Roman"/>
        <family val="1"/>
      </rPr>
      <t xml:space="preserve"> 2020/3/31</t>
    </r>
  </si>
  <si>
    <t>台北富邦商業銀行股份有限公司</t>
  </si>
  <si>
    <t xml:space="preserve">G107BH </t>
  </si>
  <si>
    <t>P07北富銀1</t>
  </si>
  <si>
    <t xml:space="preserve">G107AX </t>
  </si>
  <si>
    <t>99北富銀4</t>
  </si>
  <si>
    <t>臺灣中小企業銀行股份有限公司</t>
  </si>
  <si>
    <t xml:space="preserve">G12116 </t>
  </si>
  <si>
    <t>02台企銀1</t>
  </si>
  <si>
    <t>合作金庫商業銀行股份有限公司</t>
  </si>
  <si>
    <t xml:space="preserve">G12424 </t>
  </si>
  <si>
    <t>02合庫1A</t>
  </si>
  <si>
    <t xml:space="preserve">G12425 </t>
  </si>
  <si>
    <t>02合庫1B</t>
  </si>
  <si>
    <t>永豐商業銀行股份有限公司</t>
  </si>
  <si>
    <t xml:space="preserve">G11097 </t>
  </si>
  <si>
    <t>03永豐銀3A</t>
  </si>
  <si>
    <t>Malayan Banking Berhad</t>
  </si>
  <si>
    <t>F05202</t>
  </si>
  <si>
    <t>P15MBB1</t>
  </si>
  <si>
    <t>4/4次</t>
  </si>
  <si>
    <t>Macquarie Bank Limited</t>
  </si>
  <si>
    <t>F06601</t>
  </si>
  <si>
    <t>P15MBL1</t>
  </si>
  <si>
    <t>F02704</t>
  </si>
  <si>
    <t>P15MS2</t>
  </si>
  <si>
    <t>鈺邦科技</t>
  </si>
  <si>
    <t>鈺邦一</t>
  </si>
  <si>
    <t>程泰機械</t>
  </si>
  <si>
    <t>程泰一</t>
  </si>
  <si>
    <t>凡甲科技</t>
  </si>
  <si>
    <t>凡甲三</t>
  </si>
  <si>
    <t>泰博科技</t>
  </si>
  <si>
    <t>泰博二</t>
  </si>
  <si>
    <t>聯華電子股份有限公司</t>
  </si>
  <si>
    <t xml:space="preserve">B638B6 </t>
  </si>
  <si>
    <t>02聯電1B</t>
  </si>
  <si>
    <t>富邦金融控股股份有限公司</t>
  </si>
  <si>
    <t xml:space="preserve">B97837 </t>
  </si>
  <si>
    <t>P04富邦金1A</t>
  </si>
  <si>
    <t>中華開發金融控股股份有限公司</t>
  </si>
  <si>
    <t xml:space="preserve">B95547 </t>
  </si>
  <si>
    <t>P04開控1</t>
  </si>
  <si>
    <t>台塑石化股份有限公司</t>
  </si>
  <si>
    <t xml:space="preserve">B712FN </t>
  </si>
  <si>
    <t>02塑化1B</t>
  </si>
  <si>
    <t>滿 6.0年起每 1.0年 1/2</t>
  </si>
  <si>
    <t>台灣電力股份有限公司</t>
  </si>
  <si>
    <t xml:space="preserve">B903W4 </t>
  </si>
  <si>
    <t>P04台電1A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</si>
</sst>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0.0000_ "/>
    <numFmt numFmtId="178" formatCode="#,##0.000_);[Red]\(#,##0.000\)"/>
    <numFmt numFmtId="179" formatCode="#,##0_);[Red]\(#,##0\)"/>
    <numFmt numFmtId="180" formatCode="[DBNum2][$-404]General"/>
    <numFmt numFmtId="181" formatCode="#,##0.00_);[Red]\(#,##0.00\)"/>
    <numFmt numFmtId="182" formatCode="#,##0_ "/>
    <numFmt numFmtId="183" formatCode="0&quot; 期&quot;"/>
    <numFmt numFmtId="184" formatCode="0&quot; 期 &quot;"/>
    <numFmt numFmtId="185" formatCode="0&quot; 期  &quot;"/>
    <numFmt numFmtId="186" formatCode="m&quot;月&quot;d&quot;日&quot;"/>
    <numFmt numFmtId="187" formatCode="0.000"/>
    <numFmt numFmtId="188" formatCode="[$-404]e/m/d;@"/>
    <numFmt numFmtId="189" formatCode="mmm\-yyyy"/>
    <numFmt numFmtId="190" formatCode="0.0000_);[Red]\(0.0000\)"/>
    <numFmt numFmtId="191" formatCode="####0"/>
    <numFmt numFmtId="192" formatCode="#,##0.00_ "/>
    <numFmt numFmtId="193" formatCode="_-* #,##0_-;\-* #,##0_-;_-* &quot;-&quot;??_-;_-@_-"/>
    <numFmt numFmtId="194" formatCode="[$-404]e&quot;年&quot;m&quot;月&quot;d&quot;日&quot;;@"/>
    <numFmt numFmtId="195" formatCode="0_);[Red]\(0\)"/>
    <numFmt numFmtId="196" formatCode="_-* #,##0.0_-;\-* #,##0.0_-;_-* &quot;-&quot;_-;_-@_-"/>
    <numFmt numFmtId="197" formatCode="_-* #,##0.00_-;\-* #,##0.00_-;_-* &quot;-&quot;_-;_-@_-"/>
    <numFmt numFmtId="198" formatCode="0.000_ "/>
    <numFmt numFmtId="199" formatCode="0.00_ "/>
    <numFmt numFmtId="200" formatCode="0.0_);[Red]\(0.0\)"/>
    <numFmt numFmtId="201" formatCode="00#"/>
    <numFmt numFmtId="202" formatCode="0.0_ "/>
    <numFmt numFmtId="203" formatCode="0_ "/>
    <numFmt numFmtId="204" formatCode="0.0000"/>
    <numFmt numFmtId="205" formatCode="0.00_);[Red]\(0.00\)"/>
    <numFmt numFmtId="206" formatCode="#,##0.000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&quot;US$&quot;#,##0"/>
    <numFmt numFmtId="211" formatCode="&quot;NT$&quot;#,##0_);[Red]\(&quot;NT$&quot;#,##0\)"/>
    <numFmt numFmtId="212" formatCode="[$-404]ggge&quot;年&quot;m&quot;月&quot;d&quot;日&quot;;@"/>
    <numFmt numFmtId="213" formatCode="[$-F800]dddd\,\ mmmm\ dd\,\ yyyy"/>
    <numFmt numFmtId="214" formatCode="e/m/d"/>
    <numFmt numFmtId="215" formatCode="[$€-2]\ #,##0.00_);[Red]\([$€-2]\ #,##0.00\)"/>
    <numFmt numFmtId="216" formatCode="[$CNY]\ #,##0"/>
    <numFmt numFmtId="217" formatCode="[$USD]\ #,##0.00"/>
    <numFmt numFmtId="218" formatCode="[$CNY]\ #,##0.00"/>
    <numFmt numFmtId="219" formatCode="_-* #,##0.0_-;\-* #,##0.0_-;_-* &quot;-&quot;??_-;_-@_-"/>
    <numFmt numFmtId="220" formatCode="[$JPY]\ #,##0"/>
    <numFmt numFmtId="221" formatCode="[$USD]\ #,##0"/>
    <numFmt numFmtId="222" formatCode="#,##0.0_ "/>
    <numFmt numFmtId="223" formatCode="[$-404]AM/PM\ hh:mm:ss"/>
  </numFmts>
  <fonts count="51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標楷體"/>
      <family val="4"/>
    </font>
    <font>
      <sz val="10"/>
      <color indexed="8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/>
    </xf>
    <xf numFmtId="203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 shrinkToFit="1"/>
      <protection locked="0"/>
    </xf>
    <xf numFmtId="0" fontId="8" fillId="0" borderId="0" xfId="0" applyFont="1" applyFill="1" applyBorder="1" applyAlignment="1" applyProtection="1">
      <alignment vertical="top" shrinkToFit="1"/>
      <protection locked="0"/>
    </xf>
    <xf numFmtId="0" fontId="8" fillId="0" borderId="0" xfId="0" applyFont="1" applyFill="1" applyBorder="1" applyAlignment="1" applyProtection="1">
      <alignment vertical="top" wrapText="1" shrinkToFit="1"/>
      <protection locked="0"/>
    </xf>
    <xf numFmtId="178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188" fontId="8" fillId="0" borderId="0" xfId="0" applyNumberFormat="1" applyFont="1" applyFill="1" applyBorder="1" applyAlignment="1" applyProtection="1">
      <alignment horizontal="center" vertical="top" shrinkToFit="1"/>
      <protection locked="0"/>
    </xf>
    <xf numFmtId="188" fontId="8" fillId="0" borderId="0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57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vertical="top" wrapText="1" shrinkToFit="1"/>
      <protection locked="0"/>
    </xf>
    <xf numFmtId="188" fontId="8" fillId="0" borderId="10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Alignment="1">
      <alignment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 wrapText="1" shrinkToFit="1"/>
      <protection locked="0"/>
    </xf>
    <xf numFmtId="179" fontId="8" fillId="0" borderId="10" xfId="0" applyNumberFormat="1" applyFont="1" applyFill="1" applyBorder="1" applyAlignment="1">
      <alignment horizontal="center" vertical="center"/>
    </xf>
    <xf numFmtId="191" fontId="8" fillId="0" borderId="12" xfId="34" applyNumberFormat="1" applyFont="1" applyFill="1" applyBorder="1" applyAlignment="1">
      <alignment horizontal="center" vertical="center" wrapText="1"/>
      <protection/>
    </xf>
    <xf numFmtId="0" fontId="8" fillId="0" borderId="12" xfId="34" applyFont="1" applyFill="1" applyBorder="1" applyAlignment="1">
      <alignment horizontal="center" vertical="center" wrapText="1"/>
      <protection/>
    </xf>
    <xf numFmtId="4" fontId="8" fillId="0" borderId="12" xfId="34" applyNumberFormat="1" applyFont="1" applyFill="1" applyBorder="1" applyAlignment="1">
      <alignment horizontal="center" vertical="center" wrapText="1"/>
      <protection/>
    </xf>
    <xf numFmtId="14" fontId="8" fillId="0" borderId="12" xfId="34" applyNumberFormat="1" applyFont="1" applyFill="1" applyBorder="1" applyAlignment="1">
      <alignment horizontal="center" vertical="center" wrapText="1"/>
      <protection/>
    </xf>
    <xf numFmtId="186" fontId="8" fillId="0" borderId="12" xfId="34" applyNumberFormat="1" applyFont="1" applyFill="1" applyBorder="1" applyAlignment="1">
      <alignment horizontal="center" vertical="center"/>
      <protection/>
    </xf>
    <xf numFmtId="216" fontId="8" fillId="0" borderId="12" xfId="34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191" fontId="8" fillId="0" borderId="12" xfId="34" applyNumberFormat="1" applyFont="1" applyFill="1" applyBorder="1" applyAlignment="1">
      <alignment horizontal="center" vertical="center" wrapText="1"/>
      <protection/>
    </xf>
    <xf numFmtId="57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34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34" applyFont="1" applyFill="1" applyBorder="1" applyAlignment="1">
      <alignment horizontal="center" vertical="center" wrapText="1"/>
      <protection/>
    </xf>
    <xf numFmtId="178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99" fontId="8" fillId="0" borderId="0" xfId="0" applyNumberFormat="1" applyFont="1" applyFill="1" applyBorder="1" applyAlignment="1" applyProtection="1">
      <alignment horizontal="center" vertical="top"/>
      <protection locked="0"/>
    </xf>
    <xf numFmtId="199" fontId="8" fillId="0" borderId="0" xfId="0" applyNumberFormat="1" applyFont="1" applyFill="1" applyBorder="1" applyAlignment="1" applyProtection="1">
      <alignment horizontal="right" vertical="top"/>
      <protection locked="0"/>
    </xf>
    <xf numFmtId="199" fontId="8" fillId="0" borderId="0" xfId="0" applyNumberFormat="1" applyFont="1" applyFill="1" applyBorder="1" applyAlignment="1">
      <alignment horizontal="center" vertical="center"/>
    </xf>
    <xf numFmtId="199" fontId="8" fillId="0" borderId="10" xfId="0" applyNumberFormat="1" applyFont="1" applyFill="1" applyBorder="1" applyAlignment="1">
      <alignment horizontal="center" vertical="center"/>
    </xf>
    <xf numFmtId="199" fontId="8" fillId="0" borderId="0" xfId="0" applyNumberFormat="1" applyFont="1" applyFill="1" applyBorder="1" applyAlignment="1" applyProtection="1">
      <alignment vertical="top"/>
      <protection locked="0"/>
    </xf>
    <xf numFmtId="19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12" xfId="3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82" fontId="8" fillId="0" borderId="0" xfId="0" applyNumberFormat="1" applyFont="1" applyBorder="1" applyAlignment="1" applyProtection="1">
      <alignment horizontal="right" vertical="top"/>
      <protection locked="0"/>
    </xf>
    <xf numFmtId="182" fontId="8" fillId="0" borderId="0" xfId="35" applyNumberFormat="1" applyFont="1" applyFill="1" applyBorder="1" applyAlignment="1">
      <alignment horizontal="right" vertical="center"/>
    </xf>
    <xf numFmtId="216" fontId="8" fillId="0" borderId="0" xfId="34" applyNumberFormat="1" applyFont="1" applyFill="1" applyBorder="1" applyAlignment="1">
      <alignment horizontal="center" vertical="center"/>
      <protection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center" vertical="top" shrinkToFit="1"/>
      <protection locked="0"/>
    </xf>
    <xf numFmtId="0" fontId="8" fillId="0" borderId="10" xfId="0" applyFont="1" applyFill="1" applyBorder="1" applyAlignment="1" applyProtection="1">
      <alignment horizontal="center" vertical="top" shrinkToFit="1"/>
      <protection locked="0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57" fontId="16" fillId="0" borderId="12" xfId="0" applyNumberFormat="1" applyFont="1" applyFill="1" applyBorder="1" applyAlignment="1">
      <alignment horizontal="center" vertical="center" wrapText="1"/>
    </xf>
    <xf numFmtId="57" fontId="50" fillId="0" borderId="10" xfId="0" applyNumberFormat="1" applyFont="1" applyFill="1" applyBorder="1" applyAlignment="1">
      <alignment horizontal="center" vertical="center" wrapText="1"/>
    </xf>
    <xf numFmtId="57" fontId="8" fillId="0" borderId="12" xfId="0" applyNumberFormat="1" applyFont="1" applyFill="1" applyBorder="1" applyAlignment="1">
      <alignment horizontal="center" vertical="center" wrapText="1"/>
    </xf>
    <xf numFmtId="57" fontId="8" fillId="0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公債" xfId="34"/>
    <cellStyle name="Comma" xfId="35"/>
    <cellStyle name="千分位 2" xfId="36"/>
    <cellStyle name="千分位 2 2" xfId="37"/>
    <cellStyle name="千分位 2 2 2" xfId="38"/>
    <cellStyle name="千分位 2 3" xfId="39"/>
    <cellStyle name="千分位 2 3 2" xfId="40"/>
    <cellStyle name="千分位 2 4" xfId="41"/>
    <cellStyle name="千分位 2 4 2" xfId="42"/>
    <cellStyle name="千分位 2 5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70" zoomScaleNormal="70" zoomScalePageLayoutView="0" workbookViewId="0" topLeftCell="A1">
      <pane ySplit="3" topLeftCell="A4" activePane="bottomLeft" state="frozen"/>
      <selection pane="topLeft" activeCell="A2" sqref="A2"/>
      <selection pane="bottomLeft" activeCell="K23" sqref="K23"/>
    </sheetView>
  </sheetViews>
  <sheetFormatPr defaultColWidth="9.00390625" defaultRowHeight="15.75" customHeight="1"/>
  <cols>
    <col min="1" max="1" width="33.125" style="12" customWidth="1"/>
    <col min="2" max="2" width="11.375" style="10" customWidth="1"/>
    <col min="3" max="3" width="12.25390625" style="1" bestFit="1" customWidth="1"/>
    <col min="4" max="4" width="12.75390625" style="10" customWidth="1"/>
    <col min="5" max="5" width="13.50390625" style="10" customWidth="1"/>
    <col min="6" max="6" width="11.00390625" style="10" bestFit="1" customWidth="1"/>
    <col min="7" max="7" width="30.75390625" style="36" bestFit="1" customWidth="1"/>
    <col min="8" max="8" width="13.875" style="62" customWidth="1"/>
    <col min="9" max="9" width="16.875" style="52" bestFit="1" customWidth="1"/>
    <col min="10" max="10" width="16.75390625" style="10" customWidth="1"/>
    <col min="11" max="11" width="21.625" style="14" bestFit="1" customWidth="1"/>
    <col min="12" max="12" width="20.50390625" style="14" bestFit="1" customWidth="1"/>
    <col min="13" max="16384" width="9.00390625" style="1" customWidth="1"/>
  </cols>
  <sheetData>
    <row r="1" spans="1:12" ht="38.25" customHeight="1">
      <c r="A1" s="81" t="s">
        <v>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9.5" customHeight="1">
      <c r="A2" s="79" t="s">
        <v>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s="2" customFormat="1" ht="63">
      <c r="A3" s="48" t="s">
        <v>10</v>
      </c>
      <c r="B3" s="32" t="s">
        <v>2</v>
      </c>
      <c r="C3" s="32" t="s">
        <v>3</v>
      </c>
      <c r="D3" s="57" t="s">
        <v>0</v>
      </c>
      <c r="E3" s="33" t="s">
        <v>1</v>
      </c>
      <c r="F3" s="50" t="s">
        <v>16</v>
      </c>
      <c r="G3" s="59" t="s">
        <v>14</v>
      </c>
      <c r="H3" s="67" t="s">
        <v>20</v>
      </c>
      <c r="I3" s="51" t="s">
        <v>13</v>
      </c>
      <c r="J3" s="50" t="s">
        <v>12</v>
      </c>
      <c r="K3" s="61" t="s">
        <v>18</v>
      </c>
      <c r="L3" s="61" t="s">
        <v>19</v>
      </c>
    </row>
    <row r="4" spans="1:12" s="2" customFormat="1" ht="18" customHeight="1">
      <c r="A4" s="10" t="s">
        <v>40</v>
      </c>
      <c r="B4" s="10" t="s">
        <v>41</v>
      </c>
      <c r="C4" s="36" t="s">
        <v>42</v>
      </c>
      <c r="D4" s="16">
        <v>43160</v>
      </c>
      <c r="E4" s="17">
        <v>43891</v>
      </c>
      <c r="F4" s="10">
        <v>2</v>
      </c>
      <c r="G4" s="35" t="s">
        <v>29</v>
      </c>
      <c r="H4" s="62">
        <v>0.67</v>
      </c>
      <c r="I4" s="52">
        <v>1</v>
      </c>
      <c r="J4" s="35">
        <v>1</v>
      </c>
      <c r="K4" s="71">
        <v>1000000000</v>
      </c>
      <c r="L4" s="71">
        <v>1000000000</v>
      </c>
    </row>
    <row r="5" spans="1:12" s="2" customFormat="1" ht="18" customHeight="1">
      <c r="A5" s="10" t="s">
        <v>40</v>
      </c>
      <c r="B5" s="10" t="s">
        <v>43</v>
      </c>
      <c r="C5" s="36" t="s">
        <v>44</v>
      </c>
      <c r="D5" s="16">
        <v>40239</v>
      </c>
      <c r="E5" s="17">
        <v>43892</v>
      </c>
      <c r="F5" s="10">
        <v>10</v>
      </c>
      <c r="G5" s="35" t="s">
        <v>29</v>
      </c>
      <c r="H5" s="62">
        <v>2.5</v>
      </c>
      <c r="I5" s="52">
        <v>1</v>
      </c>
      <c r="J5" s="35">
        <v>1</v>
      </c>
      <c r="K5" s="71">
        <v>2000000000</v>
      </c>
      <c r="L5" s="71">
        <v>2000000000</v>
      </c>
    </row>
    <row r="6" spans="1:12" s="2" customFormat="1" ht="18" customHeight="1">
      <c r="A6" s="10" t="s">
        <v>45</v>
      </c>
      <c r="B6" s="10" t="s">
        <v>46</v>
      </c>
      <c r="C6" s="36" t="s">
        <v>47</v>
      </c>
      <c r="D6" s="16">
        <v>41358</v>
      </c>
      <c r="E6" s="17">
        <v>43915</v>
      </c>
      <c r="F6" s="10">
        <v>7</v>
      </c>
      <c r="G6" s="35" t="s">
        <v>29</v>
      </c>
      <c r="H6" s="62">
        <v>1.68</v>
      </c>
      <c r="I6" s="52">
        <v>1</v>
      </c>
      <c r="J6" s="35">
        <v>1</v>
      </c>
      <c r="K6" s="71">
        <v>5000000000</v>
      </c>
      <c r="L6" s="71">
        <v>5000000000</v>
      </c>
    </row>
    <row r="7" spans="1:12" s="2" customFormat="1" ht="18" customHeight="1">
      <c r="A7" s="10" t="s">
        <v>48</v>
      </c>
      <c r="B7" s="10" t="s">
        <v>49</v>
      </c>
      <c r="C7" s="36" t="s">
        <v>50</v>
      </c>
      <c r="D7" s="16">
        <v>41361</v>
      </c>
      <c r="E7" s="17">
        <v>43918</v>
      </c>
      <c r="F7" s="10">
        <v>7</v>
      </c>
      <c r="G7" s="35" t="s">
        <v>29</v>
      </c>
      <c r="H7" s="62">
        <v>1.324</v>
      </c>
      <c r="I7" s="52">
        <v>1</v>
      </c>
      <c r="J7" s="35">
        <v>4</v>
      </c>
      <c r="K7" s="71">
        <v>4000000000</v>
      </c>
      <c r="L7" s="71">
        <v>4000000000</v>
      </c>
    </row>
    <row r="8" spans="1:12" s="2" customFormat="1" ht="18" customHeight="1">
      <c r="A8" s="10" t="s">
        <v>48</v>
      </c>
      <c r="B8" s="10" t="s">
        <v>51</v>
      </c>
      <c r="C8" s="36" t="s">
        <v>52</v>
      </c>
      <c r="D8" s="16">
        <v>41361</v>
      </c>
      <c r="E8" s="17">
        <v>43918</v>
      </c>
      <c r="F8" s="10">
        <v>7</v>
      </c>
      <c r="G8" s="35" t="s">
        <v>29</v>
      </c>
      <c r="H8" s="62">
        <v>1.48</v>
      </c>
      <c r="I8" s="52">
        <v>1</v>
      </c>
      <c r="J8" s="35">
        <v>1</v>
      </c>
      <c r="K8" s="71">
        <v>3500000000</v>
      </c>
      <c r="L8" s="71">
        <v>3500000000</v>
      </c>
    </row>
    <row r="9" spans="1:12" s="2" customFormat="1" ht="18" customHeight="1">
      <c r="A9" s="10" t="s">
        <v>53</v>
      </c>
      <c r="B9" s="10" t="s">
        <v>54</v>
      </c>
      <c r="C9" s="36" t="s">
        <v>55</v>
      </c>
      <c r="D9" s="16">
        <v>41912</v>
      </c>
      <c r="E9" s="17">
        <v>43920</v>
      </c>
      <c r="F9" s="10">
        <v>5.5</v>
      </c>
      <c r="G9" s="35" t="s">
        <v>29</v>
      </c>
      <c r="H9" s="62">
        <v>1.75</v>
      </c>
      <c r="I9" s="52">
        <v>1</v>
      </c>
      <c r="J9" s="35">
        <v>1</v>
      </c>
      <c r="K9" s="71">
        <v>1880000000</v>
      </c>
      <c r="L9" s="71">
        <v>1880000000</v>
      </c>
    </row>
    <row r="10" spans="1:12" s="2" customFormat="1" ht="18" customHeight="1">
      <c r="A10" s="10" t="s">
        <v>73</v>
      </c>
      <c r="B10" s="10" t="s">
        <v>74</v>
      </c>
      <c r="C10" s="36" t="s">
        <v>75</v>
      </c>
      <c r="D10" s="16">
        <v>41348</v>
      </c>
      <c r="E10" s="17">
        <v>43905</v>
      </c>
      <c r="F10" s="10">
        <v>7</v>
      </c>
      <c r="G10" s="35" t="s">
        <v>29</v>
      </c>
      <c r="H10" s="62">
        <v>1.5</v>
      </c>
      <c r="I10" s="52">
        <v>1</v>
      </c>
      <c r="J10" s="35">
        <v>1</v>
      </c>
      <c r="K10" s="71">
        <v>2500000000</v>
      </c>
      <c r="L10" s="71">
        <v>2500000000</v>
      </c>
    </row>
    <row r="11" spans="1:12" s="2" customFormat="1" ht="18" customHeight="1">
      <c r="A11" s="10" t="s">
        <v>76</v>
      </c>
      <c r="B11" s="10" t="s">
        <v>77</v>
      </c>
      <c r="C11" s="36" t="s">
        <v>78</v>
      </c>
      <c r="D11" s="16">
        <v>42093</v>
      </c>
      <c r="E11" s="17">
        <v>43920</v>
      </c>
      <c r="F11" s="10">
        <v>5</v>
      </c>
      <c r="G11" s="35" t="s">
        <v>29</v>
      </c>
      <c r="H11" s="62">
        <v>1.38</v>
      </c>
      <c r="I11" s="52">
        <v>1</v>
      </c>
      <c r="J11" s="35">
        <v>1</v>
      </c>
      <c r="K11" s="71">
        <v>6100000000</v>
      </c>
      <c r="L11" s="71">
        <v>6100000000</v>
      </c>
    </row>
    <row r="12" spans="1:12" s="2" customFormat="1" ht="18" customHeight="1">
      <c r="A12" s="10" t="s">
        <v>79</v>
      </c>
      <c r="B12" s="10" t="s">
        <v>80</v>
      </c>
      <c r="C12" s="36" t="s">
        <v>81</v>
      </c>
      <c r="D12" s="16">
        <v>42093</v>
      </c>
      <c r="E12" s="17">
        <v>43920</v>
      </c>
      <c r="F12" s="10">
        <v>5</v>
      </c>
      <c r="G12" s="35" t="s">
        <v>29</v>
      </c>
      <c r="H12" s="62">
        <v>1.42</v>
      </c>
      <c r="I12" s="52">
        <v>1</v>
      </c>
      <c r="J12" s="35">
        <v>1</v>
      </c>
      <c r="K12" s="71">
        <v>6000000000</v>
      </c>
      <c r="L12" s="71">
        <v>6000000000</v>
      </c>
    </row>
    <row r="13" spans="1:12" s="2" customFormat="1" ht="18" customHeight="1">
      <c r="A13" s="10" t="s">
        <v>82</v>
      </c>
      <c r="B13" s="10" t="s">
        <v>83</v>
      </c>
      <c r="C13" s="36" t="s">
        <v>84</v>
      </c>
      <c r="D13" s="16">
        <v>41345</v>
      </c>
      <c r="E13" s="17">
        <v>43902</v>
      </c>
      <c r="F13" s="10">
        <v>7</v>
      </c>
      <c r="G13" s="35" t="s">
        <v>85</v>
      </c>
      <c r="H13" s="62">
        <v>1.37</v>
      </c>
      <c r="I13" s="52">
        <v>1</v>
      </c>
      <c r="J13" s="35">
        <v>1</v>
      </c>
      <c r="K13" s="71">
        <v>2000000000</v>
      </c>
      <c r="L13" s="71">
        <v>1000000000</v>
      </c>
    </row>
    <row r="14" spans="1:12" s="2" customFormat="1" ht="19.5" customHeight="1">
      <c r="A14" s="10" t="s">
        <v>86</v>
      </c>
      <c r="B14" s="10" t="s">
        <v>87</v>
      </c>
      <c r="C14" s="13" t="s">
        <v>88</v>
      </c>
      <c r="D14" s="16">
        <v>42089</v>
      </c>
      <c r="E14" s="17">
        <v>43916</v>
      </c>
      <c r="F14" s="10">
        <v>5</v>
      </c>
      <c r="G14" s="35" t="s">
        <v>29</v>
      </c>
      <c r="H14" s="63">
        <v>1.43</v>
      </c>
      <c r="I14" s="53">
        <v>1</v>
      </c>
      <c r="J14" s="3">
        <v>1</v>
      </c>
      <c r="K14" s="71">
        <v>4800000000</v>
      </c>
      <c r="L14" s="71">
        <v>4800000000</v>
      </c>
    </row>
    <row r="15" spans="1:12" s="3" customFormat="1" ht="31.5">
      <c r="A15" s="75" t="s">
        <v>34</v>
      </c>
      <c r="B15" s="4"/>
      <c r="C15" s="6"/>
      <c r="D15" s="5"/>
      <c r="E15" s="5"/>
      <c r="F15" s="5"/>
      <c r="G15" s="5"/>
      <c r="H15" s="64"/>
      <c r="I15" s="54"/>
      <c r="J15" s="6"/>
      <c r="K15" s="72">
        <f>SUM(K4:K14)</f>
        <v>38780000000</v>
      </c>
      <c r="L15" s="72">
        <f>SUM(L4:L14)</f>
        <v>37780000000</v>
      </c>
    </row>
    <row r="16" spans="1:12" s="3" customFormat="1" ht="31.5">
      <c r="A16" s="76" t="s">
        <v>35</v>
      </c>
      <c r="B16" s="7"/>
      <c r="C16" s="37"/>
      <c r="D16" s="7"/>
      <c r="E16" s="7"/>
      <c r="F16" s="7"/>
      <c r="G16" s="7"/>
      <c r="H16" s="65"/>
      <c r="I16" s="55"/>
      <c r="J16" s="8"/>
      <c r="K16" s="9">
        <f>COUNT(K4:K14)</f>
        <v>11</v>
      </c>
      <c r="L16" s="9">
        <f>COUNT(L4:L14)</f>
        <v>11</v>
      </c>
    </row>
    <row r="17" spans="1:12" ht="15">
      <c r="A17" s="15"/>
      <c r="C17" s="14"/>
      <c r="G17" s="10"/>
      <c r="H17" s="66"/>
      <c r="I17" s="56"/>
      <c r="J17" s="1"/>
      <c r="K17" s="1"/>
      <c r="L17" s="1"/>
    </row>
    <row r="18" spans="1:12" ht="15">
      <c r="A18" s="15"/>
      <c r="C18" s="10"/>
      <c r="E18" s="11"/>
      <c r="F18" s="14"/>
      <c r="G18" s="14"/>
      <c r="H18" s="66"/>
      <c r="I18" s="56"/>
      <c r="J18" s="1"/>
      <c r="K18" s="1"/>
      <c r="L18" s="1"/>
    </row>
  </sheetData>
  <sheetProtection/>
  <mergeCells count="2">
    <mergeCell ref="A2:L2"/>
    <mergeCell ref="A1:L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62" r:id="rId1"/>
  <headerFooter alignWithMargins="0">
    <oddHeader>&amp;C&amp;"華康粗明體(P),標準"&amp;14財團法人中華民國證券櫃&amp;"細明體,標準"檯&amp;"華康粗明體(P),標準"買賣中心
&amp;"新細明體,標準"&amp;13櫃檯買賣&amp;"Times New Roman,標準"&amp;A&amp;"華康粗明體(P),標準"明細彙總表&amp;R&amp;8
列印日期：&amp;"Times New Roman,標準"&amp;D
&amp;"新細明體,標準"頁次：&amp;"Times New Roman,標準"&amp;P 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="70" zoomScaleNormal="70" zoomScalePageLayoutView="0" workbookViewId="0" topLeftCell="A1">
      <selection activeCell="A3" sqref="A3:K5"/>
    </sheetView>
  </sheetViews>
  <sheetFormatPr defaultColWidth="9.00390625" defaultRowHeight="16.5"/>
  <cols>
    <col min="1" max="1" width="34.50390625" style="21" customWidth="1"/>
    <col min="2" max="2" width="10.75390625" style="21" customWidth="1"/>
    <col min="3" max="3" width="14.75390625" style="21" bestFit="1" customWidth="1"/>
    <col min="4" max="5" width="12.75390625" style="21" customWidth="1"/>
    <col min="6" max="6" width="15.00390625" style="21" bestFit="1" customWidth="1"/>
    <col min="7" max="7" width="12.125" style="21" customWidth="1"/>
    <col min="8" max="8" width="22.75390625" style="21" customWidth="1"/>
    <col min="9" max="9" width="20.50390625" style="21" customWidth="1"/>
    <col min="10" max="10" width="24.25390625" style="21" customWidth="1"/>
    <col min="11" max="11" width="22.25390625" style="21" customWidth="1"/>
    <col min="12" max="16384" width="9.00390625" style="21" customWidth="1"/>
  </cols>
  <sheetData>
    <row r="1" spans="1:14" s="34" customFormat="1" ht="39.75" customHeight="1">
      <c r="A1" s="81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21"/>
      <c r="M1" s="21"/>
      <c r="N1" s="21"/>
    </row>
    <row r="2" spans="1:11" ht="63">
      <c r="A2" s="49" t="s">
        <v>11</v>
      </c>
      <c r="B2" s="38" t="s">
        <v>4</v>
      </c>
      <c r="C2" s="39" t="s">
        <v>5</v>
      </c>
      <c r="D2" s="39" t="s">
        <v>6</v>
      </c>
      <c r="E2" s="39" t="s">
        <v>7</v>
      </c>
      <c r="F2" s="39" t="s">
        <v>8</v>
      </c>
      <c r="G2" s="58" t="s">
        <v>15</v>
      </c>
      <c r="H2" s="60" t="s">
        <v>17</v>
      </c>
      <c r="I2" s="70" t="s">
        <v>22</v>
      </c>
      <c r="J2" s="40" t="s">
        <v>9</v>
      </c>
      <c r="K2" s="68" t="s">
        <v>21</v>
      </c>
    </row>
    <row r="3" spans="1:11" ht="15">
      <c r="A3" s="41" t="s">
        <v>56</v>
      </c>
      <c r="B3" s="41" t="s">
        <v>57</v>
      </c>
      <c r="C3" s="41" t="s">
        <v>58</v>
      </c>
      <c r="D3" s="41">
        <v>42068</v>
      </c>
      <c r="E3" s="41">
        <v>42068</v>
      </c>
      <c r="F3" s="41">
        <v>43895</v>
      </c>
      <c r="G3" s="46">
        <v>5</v>
      </c>
      <c r="H3" s="46" t="s">
        <v>29</v>
      </c>
      <c r="I3" s="42" t="s">
        <v>59</v>
      </c>
      <c r="J3" s="43">
        <v>410</v>
      </c>
      <c r="K3" s="41">
        <v>43888</v>
      </c>
    </row>
    <row r="4" spans="1:11" ht="15.75">
      <c r="A4" s="69" t="s">
        <v>60</v>
      </c>
      <c r="B4" s="27" t="s">
        <v>61</v>
      </c>
      <c r="C4" s="27" t="s">
        <v>62</v>
      </c>
      <c r="D4" s="47">
        <v>42074</v>
      </c>
      <c r="E4" s="47">
        <v>42074</v>
      </c>
      <c r="F4" s="47">
        <v>43901</v>
      </c>
      <c r="G4" s="27">
        <v>5</v>
      </c>
      <c r="H4" s="27" t="s">
        <v>29</v>
      </c>
      <c r="I4" s="27" t="s">
        <v>31</v>
      </c>
      <c r="J4" s="73">
        <v>600</v>
      </c>
      <c r="K4" s="47">
        <v>43895</v>
      </c>
    </row>
    <row r="5" spans="1:11" ht="15.75">
      <c r="A5" s="69" t="s">
        <v>30</v>
      </c>
      <c r="B5" s="27" t="s">
        <v>63</v>
      </c>
      <c r="C5" s="27" t="s">
        <v>64</v>
      </c>
      <c r="D5" s="47">
        <v>42089</v>
      </c>
      <c r="E5" s="47">
        <v>42089</v>
      </c>
      <c r="F5" s="47">
        <v>43916</v>
      </c>
      <c r="G5" s="27">
        <v>5</v>
      </c>
      <c r="H5" s="27" t="s">
        <v>29</v>
      </c>
      <c r="I5" s="27" t="s">
        <v>31</v>
      </c>
      <c r="J5" s="27">
        <v>200</v>
      </c>
      <c r="K5" s="47">
        <v>43910</v>
      </c>
    </row>
    <row r="6" spans="1:11" ht="15">
      <c r="A6" s="27"/>
      <c r="B6" s="27"/>
      <c r="C6" s="27"/>
      <c r="D6" s="47"/>
      <c r="E6" s="47"/>
      <c r="F6" s="47"/>
      <c r="G6" s="27"/>
      <c r="H6" s="27"/>
      <c r="I6" s="27"/>
      <c r="J6" s="27"/>
      <c r="K6" s="47"/>
    </row>
    <row r="7" spans="1:11" ht="15">
      <c r="A7" s="27"/>
      <c r="B7" s="27"/>
      <c r="C7" s="27"/>
      <c r="D7" s="47"/>
      <c r="E7" s="47"/>
      <c r="F7" s="47"/>
      <c r="G7" s="27"/>
      <c r="H7" s="27"/>
      <c r="I7" s="27"/>
      <c r="J7" s="27"/>
      <c r="K7" s="47"/>
    </row>
    <row r="9" spans="1:11" ht="31.5">
      <c r="A9" s="77" t="s">
        <v>37</v>
      </c>
      <c r="B9" s="44"/>
      <c r="C9" s="44"/>
      <c r="D9" s="44"/>
      <c r="E9" s="44"/>
      <c r="F9" s="44"/>
      <c r="G9" s="44"/>
      <c r="H9" s="44"/>
      <c r="I9" s="44"/>
      <c r="J9" s="44"/>
      <c r="K9" s="45">
        <f>COUNT(K3:K8)</f>
        <v>3</v>
      </c>
    </row>
  </sheetData>
  <sheetProtection/>
  <mergeCells count="1">
    <mergeCell ref="A1:K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66" r:id="rId1"/>
  <headerFooter>
    <oddHeader>&amp;C財團法人中華民國證券櫃檯買賣中心
櫃檯買賣&amp;A明細彙總表&amp;R列印日期：&amp;D
頁次：&amp;P /&amp;N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80" zoomScaleNormal="80" zoomScalePageLayoutView="0" workbookViewId="0" topLeftCell="A1">
      <selection activeCell="A5" sqref="A5:F8"/>
    </sheetView>
  </sheetViews>
  <sheetFormatPr defaultColWidth="9.00390625" defaultRowHeight="16.5"/>
  <cols>
    <col min="1" max="1" width="31.625" style="23" customWidth="1"/>
    <col min="2" max="2" width="14.625" style="23" customWidth="1"/>
    <col min="3" max="3" width="15.50390625" style="23" customWidth="1"/>
    <col min="4" max="4" width="14.50390625" style="24" customWidth="1"/>
    <col min="5" max="5" width="13.75390625" style="24" customWidth="1"/>
    <col min="6" max="6" width="15.75390625" style="24" customWidth="1"/>
    <col min="7" max="16384" width="9.00390625" style="23" customWidth="1"/>
  </cols>
  <sheetData>
    <row r="1" spans="1:6" s="18" customFormat="1" ht="40.5" customHeight="1">
      <c r="A1" s="84" t="s">
        <v>38</v>
      </c>
      <c r="B1" s="85"/>
      <c r="C1" s="85"/>
      <c r="D1" s="85"/>
      <c r="E1" s="85"/>
      <c r="F1" s="85"/>
    </row>
    <row r="2" spans="1:6" s="19" customFormat="1" ht="17.25" customHeight="1">
      <c r="A2" s="86" t="s">
        <v>39</v>
      </c>
      <c r="B2" s="87"/>
      <c r="C2" s="87"/>
      <c r="D2" s="87"/>
      <c r="E2" s="87"/>
      <c r="F2" s="87"/>
    </row>
    <row r="3" spans="1:6" s="20" customFormat="1" ht="15.75" customHeight="1">
      <c r="A3" s="88" t="s">
        <v>23</v>
      </c>
      <c r="B3" s="88" t="s">
        <v>24</v>
      </c>
      <c r="C3" s="88" t="s">
        <v>25</v>
      </c>
      <c r="D3" s="90" t="s">
        <v>26</v>
      </c>
      <c r="E3" s="92" t="s">
        <v>27</v>
      </c>
      <c r="F3" s="92" t="s">
        <v>28</v>
      </c>
    </row>
    <row r="4" spans="1:6" s="20" customFormat="1" ht="21" customHeight="1">
      <c r="A4" s="89"/>
      <c r="B4" s="89"/>
      <c r="C4" s="89"/>
      <c r="D4" s="91"/>
      <c r="E4" s="93"/>
      <c r="F4" s="93"/>
    </row>
    <row r="5" spans="1:6" s="21" customFormat="1" ht="15">
      <c r="A5" s="25" t="s">
        <v>65</v>
      </c>
      <c r="B5" s="25">
        <v>64491</v>
      </c>
      <c r="C5" s="25" t="s">
        <v>66</v>
      </c>
      <c r="D5" s="74">
        <v>42795</v>
      </c>
      <c r="E5" s="74">
        <v>42795</v>
      </c>
      <c r="F5" s="74">
        <v>43891</v>
      </c>
    </row>
    <row r="6" spans="1:6" s="21" customFormat="1" ht="15">
      <c r="A6" s="25" t="s">
        <v>67</v>
      </c>
      <c r="B6" s="25">
        <v>15831</v>
      </c>
      <c r="C6" s="25" t="s">
        <v>68</v>
      </c>
      <c r="D6" s="74">
        <v>42074</v>
      </c>
      <c r="E6" s="74">
        <v>42074</v>
      </c>
      <c r="F6" s="74">
        <v>43901</v>
      </c>
    </row>
    <row r="7" spans="1:6" s="21" customFormat="1" ht="15">
      <c r="A7" s="25" t="s">
        <v>69</v>
      </c>
      <c r="B7" s="25">
        <v>35263</v>
      </c>
      <c r="C7" s="25" t="s">
        <v>70</v>
      </c>
      <c r="D7" s="74">
        <v>42809</v>
      </c>
      <c r="E7" s="74">
        <v>42809</v>
      </c>
      <c r="F7" s="74">
        <v>43905</v>
      </c>
    </row>
    <row r="8" spans="1:6" s="21" customFormat="1" ht="15">
      <c r="A8" s="25" t="s">
        <v>71</v>
      </c>
      <c r="B8" s="25">
        <v>47362</v>
      </c>
      <c r="C8" s="25" t="s">
        <v>72</v>
      </c>
      <c r="D8" s="26">
        <v>42079</v>
      </c>
      <c r="E8" s="26">
        <v>42079</v>
      </c>
      <c r="F8" s="26">
        <v>43906</v>
      </c>
    </row>
    <row r="9" spans="1:6" s="22" customFormat="1" ht="15">
      <c r="A9" s="31"/>
      <c r="B9" s="25"/>
      <c r="C9" s="31"/>
      <c r="D9" s="26"/>
      <c r="E9" s="26"/>
      <c r="F9" s="26"/>
    </row>
    <row r="10" spans="1:6" ht="18">
      <c r="A10" s="22"/>
      <c r="B10" s="22"/>
      <c r="C10" s="22"/>
      <c r="D10" s="27"/>
      <c r="E10" s="27"/>
      <c r="F10" s="27"/>
    </row>
    <row r="11" spans="1:6" ht="18">
      <c r="A11" s="22"/>
      <c r="B11" s="22"/>
      <c r="C11" s="22"/>
      <c r="D11" s="27"/>
      <c r="E11" s="27"/>
      <c r="F11" s="27"/>
    </row>
    <row r="12" spans="1:6" ht="31.5">
      <c r="A12" s="78" t="s">
        <v>35</v>
      </c>
      <c r="B12" s="28"/>
      <c r="C12" s="29"/>
      <c r="D12" s="30"/>
      <c r="E12" s="30"/>
      <c r="F12" s="9">
        <f>COUNT(B5:B11)</f>
        <v>4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 horizontalCentered="1"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>&amp;C財團法人中華民國證券櫃檯買賣中心
櫃檯買賣&amp;A明細彙總表&amp;R列印日期：&amp;D
頁次：&amp;P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瑋萍</dc:creator>
  <cp:keywords/>
  <dc:description/>
  <cp:lastModifiedBy>李曉芸</cp:lastModifiedBy>
  <cp:lastPrinted>2019-11-26T01:06:56Z</cp:lastPrinted>
  <dcterms:created xsi:type="dcterms:W3CDTF">2004-08-02T01:37:16Z</dcterms:created>
  <dcterms:modified xsi:type="dcterms:W3CDTF">2020-01-30T08:34:27Z</dcterms:modified>
  <cp:category/>
  <cp:version/>
  <cp:contentType/>
  <cp:contentStatus/>
</cp:coreProperties>
</file>