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7280" windowHeight="6495" activeTab="0"/>
  </bookViews>
  <sheets>
    <sheet name="103&amp;104財務資訊" sheetId="1" r:id="rId1"/>
  </sheets>
  <definedNames>
    <definedName name="_xlnm._FilterDatabase" localSheetId="0" hidden="1">'103&amp;104財務資訊'!$A$3:$H$59</definedName>
  </definedNames>
  <calcPr fullCalcOnLoad="1"/>
</workbook>
</file>

<file path=xl/sharedStrings.xml><?xml version="1.0" encoding="utf-8"?>
<sst xmlns="http://schemas.openxmlformats.org/spreadsheetml/2006/main" count="63" uniqueCount="63">
  <si>
    <t xml:space="preserve"> Food</t>
  </si>
  <si>
    <t>Plastic</t>
  </si>
  <si>
    <t>Textile</t>
  </si>
  <si>
    <t>電機機械</t>
  </si>
  <si>
    <t>電器電纜</t>
  </si>
  <si>
    <t>化學工業</t>
  </si>
  <si>
    <t>橡膠工業</t>
  </si>
  <si>
    <t xml:space="preserve"> Rubber</t>
  </si>
  <si>
    <t>Electronics</t>
  </si>
  <si>
    <t>觀光事業</t>
  </si>
  <si>
    <t>貿易百貨</t>
  </si>
  <si>
    <t>其他業</t>
  </si>
  <si>
    <t xml:space="preserve"> Others</t>
  </si>
  <si>
    <t>Growth (%)</t>
  </si>
  <si>
    <t xml:space="preserve">食品工業 </t>
  </si>
  <si>
    <t xml:space="preserve">塑膠工業  </t>
  </si>
  <si>
    <t xml:space="preserve">紡織纖維     </t>
  </si>
  <si>
    <t xml:space="preserve">鋼鐵工業 </t>
  </si>
  <si>
    <t xml:space="preserve">建材營造 </t>
  </si>
  <si>
    <t xml:space="preserve">航運業 </t>
  </si>
  <si>
    <t xml:space="preserve">管理股票 </t>
  </si>
  <si>
    <t>Note 2: Revenues of financial holding companies in finance/insurance sector include those of subsidiaries.</t>
  </si>
  <si>
    <t>生技醫療業</t>
  </si>
  <si>
    <t>金融業</t>
  </si>
  <si>
    <t>油電燃料業</t>
  </si>
  <si>
    <t>半導體業</t>
  </si>
  <si>
    <t>電腦及週邊設備業</t>
  </si>
  <si>
    <t>光電業</t>
  </si>
  <si>
    <t>電子零組件業</t>
  </si>
  <si>
    <t>電子通路業</t>
  </si>
  <si>
    <t>資訊服務業</t>
  </si>
  <si>
    <t>通訊網路業</t>
  </si>
  <si>
    <t>Semiconductor</t>
  </si>
  <si>
    <t>Information Service</t>
  </si>
  <si>
    <t>Computer &amp; Peripheral Equipment</t>
  </si>
  <si>
    <t>Optoelectronic</t>
  </si>
  <si>
    <t>Electronic Parts &amp; Components</t>
  </si>
  <si>
    <t>Building Material &amp; Construction</t>
  </si>
  <si>
    <t>Financial</t>
  </si>
  <si>
    <t>Gas &amp; Electricity</t>
  </si>
  <si>
    <t>Supervised</t>
  </si>
  <si>
    <t>Tourist</t>
  </si>
  <si>
    <t>Shipping &amp; Transportation</t>
  </si>
  <si>
    <t>Iron &amp; Steel</t>
  </si>
  <si>
    <t>Communications &amp; Internet</t>
  </si>
  <si>
    <t>Biotechnology &amp; Medical Care</t>
  </si>
  <si>
    <t>Electrical Machinery</t>
  </si>
  <si>
    <t xml:space="preserve"> Electrical &amp; Cable</t>
  </si>
  <si>
    <t>Chemical</t>
  </si>
  <si>
    <r>
      <t xml:space="preserve">公司家數
 No. of </t>
    </r>
    <r>
      <rPr>
        <sz val="12"/>
        <rFont val="新細明體"/>
        <family val="1"/>
      </rPr>
      <t>C</t>
    </r>
    <r>
      <rPr>
        <sz val="12"/>
        <rFont val="新細明體"/>
        <family val="1"/>
      </rPr>
      <t>ompany</t>
    </r>
  </si>
  <si>
    <r>
      <t xml:space="preserve">營業收入平均值 Average </t>
    </r>
    <r>
      <rPr>
        <sz val="12"/>
        <rFont val="新細明體"/>
        <family val="1"/>
      </rPr>
      <t>R</t>
    </r>
    <r>
      <rPr>
        <sz val="12"/>
        <rFont val="新細明體"/>
        <family val="1"/>
      </rPr>
      <t>e</t>
    </r>
    <r>
      <rPr>
        <sz val="12"/>
        <rFont val="新細明體"/>
        <family val="1"/>
      </rPr>
      <t>ve</t>
    </r>
    <r>
      <rPr>
        <sz val="12"/>
        <rFont val="新細明體"/>
        <family val="1"/>
      </rPr>
      <t>nue</t>
    </r>
  </si>
  <si>
    <t>註2：金融保險業之金控公司營收採其各子公司營收合計數</t>
  </si>
  <si>
    <t>產業別 
Sector</t>
  </si>
  <si>
    <t>營收均值 成長率 (%)</t>
  </si>
  <si>
    <t>Electronic Products Distribution</t>
  </si>
  <si>
    <t xml:space="preserve">其他電子業 </t>
  </si>
  <si>
    <t>營業收入(百萬元) Revenues (NT$Million)</t>
  </si>
  <si>
    <t>文化創意業</t>
  </si>
  <si>
    <t>Trading &amp; Consumers' Goods</t>
  </si>
  <si>
    <t xml:space="preserve">Cultural and Creative </t>
  </si>
  <si>
    <t>註1：營業收入係採用自結數</t>
  </si>
  <si>
    <t>Note 1 :Revenues have not yet been audited.</t>
  </si>
  <si>
    <r>
      <rPr>
        <sz val="14"/>
        <rFont val="Times New Roman"/>
        <family val="1"/>
      </rPr>
      <t>104</t>
    </r>
    <r>
      <rPr>
        <sz val="14"/>
        <rFont val="新細明體"/>
        <family val="1"/>
      </rPr>
      <t xml:space="preserve">年度上櫃公司產業別財務資訊統計表
</t>
    </r>
    <r>
      <rPr>
        <sz val="14"/>
        <rFont val="Times New Roman"/>
        <family val="1"/>
      </rPr>
      <t>Financial Information of TPEx Listed Companies in 2015 - by Sector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</si>
</sst>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.00_ "/>
    <numFmt numFmtId="178" formatCode="0.00_);\(0.00\)"/>
    <numFmt numFmtId="179" formatCode="0.0_);\(0.0\)"/>
    <numFmt numFmtId="180" formatCode="0_);\(0\)"/>
    <numFmt numFmtId="181" formatCode="0.0"/>
    <numFmt numFmtId="182" formatCode="_-* #,##0.000_-;\-* #,##0.000_-;_-* &quot;-&quot;??_-;_-@_-"/>
    <numFmt numFmtId="183" formatCode="#,##0.0_ "/>
    <numFmt numFmtId="184" formatCode="#,##0_ "/>
    <numFmt numFmtId="185" formatCode="_-* #,##0.0_-;\-* #,##0.0_-;_-* &quot;-&quot;??_-;_-@_-"/>
    <numFmt numFmtId="186" formatCode="_-* #,##0_-;\-* #,##0_-;_-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&quot;$&quot;#,##0.00"/>
    <numFmt numFmtId="191" formatCode="#,##0.00_);[Red]\(#,##0.00\)"/>
    <numFmt numFmtId="192" formatCode="0.0_ ;[Red]\-0.0\ "/>
    <numFmt numFmtId="193" formatCode="0.0_ "/>
    <numFmt numFmtId="194" formatCode="0_ "/>
    <numFmt numFmtId="195" formatCode="[$€-2]\ #,##0.00_);[Red]\([$€-2]\ #,##0.00\)"/>
  </numFmts>
  <fonts count="41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0" fontId="0" fillId="0" borderId="12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18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84" fontId="0" fillId="0" borderId="11" xfId="33" applyNumberFormat="1" applyFont="1" applyFill="1" applyBorder="1" applyAlignment="1">
      <alignment horizontal="center"/>
    </xf>
    <xf numFmtId="184" fontId="0" fillId="0" borderId="10" xfId="33" applyNumberFormat="1" applyFont="1" applyFill="1" applyBorder="1" applyAlignment="1">
      <alignment horizontal="center"/>
    </xf>
    <xf numFmtId="184" fontId="0" fillId="0" borderId="11" xfId="33" applyNumberFormat="1" applyFont="1" applyBorder="1" applyAlignment="1">
      <alignment horizontal="center"/>
    </xf>
    <xf numFmtId="184" fontId="0" fillId="0" borderId="10" xfId="33" applyNumberFormat="1" applyFont="1" applyBorder="1" applyAlignment="1">
      <alignment horizontal="center"/>
    </xf>
    <xf numFmtId="177" fontId="0" fillId="0" borderId="11" xfId="33" applyNumberFormat="1" applyFont="1" applyBorder="1" applyAlignment="1">
      <alignment horizontal="center"/>
    </xf>
    <xf numFmtId="177" fontId="0" fillId="0" borderId="10" xfId="33" applyNumberFormat="1" applyFont="1" applyBorder="1" applyAlignment="1">
      <alignment horizontal="center"/>
    </xf>
    <xf numFmtId="184" fontId="0" fillId="0" borderId="11" xfId="33" applyNumberFormat="1" applyFont="1" applyBorder="1" applyAlignment="1">
      <alignment horizontal="center"/>
    </xf>
    <xf numFmtId="184" fontId="0" fillId="0" borderId="10" xfId="33" applyNumberFormat="1" applyFont="1" applyBorder="1" applyAlignment="1">
      <alignment horizontal="center"/>
    </xf>
    <xf numFmtId="177" fontId="0" fillId="0" borderId="11" xfId="33" applyNumberFormat="1" applyFont="1" applyFill="1" applyBorder="1" applyAlignment="1">
      <alignment horizontal="center"/>
    </xf>
    <xf numFmtId="177" fontId="0" fillId="0" borderId="10" xfId="33" applyNumberFormat="1" applyFont="1" applyFill="1" applyBorder="1" applyAlignment="1">
      <alignment horizontal="center"/>
    </xf>
    <xf numFmtId="184" fontId="0" fillId="0" borderId="11" xfId="33" applyNumberFormat="1" applyFont="1" applyFill="1" applyBorder="1" applyAlignment="1">
      <alignment horizontal="center"/>
    </xf>
    <xf numFmtId="184" fontId="0" fillId="0" borderId="10" xfId="33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J9" sqref="J9"/>
    </sheetView>
  </sheetViews>
  <sheetFormatPr defaultColWidth="9.00390625" defaultRowHeight="16.5"/>
  <cols>
    <col min="1" max="1" width="23.50390625" style="4" customWidth="1"/>
    <col min="2" max="3" width="8.25390625" style="4" customWidth="1"/>
    <col min="4" max="7" width="10.625" style="4" customWidth="1"/>
    <col min="8" max="8" width="12.375" style="4" bestFit="1" customWidth="1"/>
    <col min="9" max="16384" width="9.00390625" style="2" customWidth="1"/>
  </cols>
  <sheetData>
    <row r="1" spans="1:8" s="1" customFormat="1" ht="38.25" customHeight="1">
      <c r="A1" s="38" t="s">
        <v>62</v>
      </c>
      <c r="B1" s="38"/>
      <c r="C1" s="38"/>
      <c r="D1" s="38"/>
      <c r="E1" s="38"/>
      <c r="F1" s="38"/>
      <c r="G1" s="38"/>
      <c r="H1" s="38"/>
    </row>
    <row r="2" spans="1:8" s="3" customFormat="1" ht="34.5" customHeight="1">
      <c r="A2" s="11" t="s">
        <v>52</v>
      </c>
      <c r="B2" s="39" t="s">
        <v>49</v>
      </c>
      <c r="C2" s="40"/>
      <c r="D2" s="41" t="s">
        <v>56</v>
      </c>
      <c r="E2" s="40"/>
      <c r="F2" s="39" t="s">
        <v>50</v>
      </c>
      <c r="G2" s="40"/>
      <c r="H2" s="12" t="s">
        <v>53</v>
      </c>
    </row>
    <row r="3" spans="1:8" s="25" customFormat="1" ht="18.75" customHeight="1">
      <c r="A3" s="23"/>
      <c r="B3" s="24">
        <v>103</v>
      </c>
      <c r="C3" s="24">
        <v>104</v>
      </c>
      <c r="D3" s="24">
        <v>103</v>
      </c>
      <c r="E3" s="24">
        <v>104</v>
      </c>
      <c r="F3" s="24">
        <v>103</v>
      </c>
      <c r="G3" s="24">
        <v>104</v>
      </c>
      <c r="H3" s="23" t="s">
        <v>13</v>
      </c>
    </row>
    <row r="4" spans="1:8" s="1" customFormat="1" ht="16.5">
      <c r="A4" s="7" t="s">
        <v>22</v>
      </c>
      <c r="B4" s="32">
        <v>61</v>
      </c>
      <c r="C4" s="28"/>
      <c r="D4" s="32">
        <v>75028</v>
      </c>
      <c r="E4" s="28"/>
      <c r="F4" s="32">
        <f>D4/B4</f>
        <v>1229.967213114754</v>
      </c>
      <c r="G4" s="32">
        <f>E5/C5</f>
        <v>1395.5278787878788</v>
      </c>
      <c r="H4" s="30">
        <f>(G4-F4)/F4*100</f>
        <v>13.4605755265509</v>
      </c>
    </row>
    <row r="5" spans="1:8" s="1" customFormat="1" ht="33">
      <c r="A5" s="6" t="s">
        <v>45</v>
      </c>
      <c r="B5" s="33"/>
      <c r="C5" s="29">
        <v>66</v>
      </c>
      <c r="D5" s="33"/>
      <c r="E5" s="29">
        <v>92104.84</v>
      </c>
      <c r="F5" s="33"/>
      <c r="G5" s="33"/>
      <c r="H5" s="31"/>
    </row>
    <row r="6" spans="1:8" s="1" customFormat="1" ht="16.5">
      <c r="A6" s="7" t="s">
        <v>14</v>
      </c>
      <c r="B6" s="32">
        <v>5</v>
      </c>
      <c r="C6" s="28"/>
      <c r="D6" s="32">
        <v>9788</v>
      </c>
      <c r="E6" s="28"/>
      <c r="F6" s="32">
        <f>D6/B6</f>
        <v>1957.6</v>
      </c>
      <c r="G6" s="32">
        <f>E7/C7</f>
        <v>2297.4816666666666</v>
      </c>
      <c r="H6" s="30">
        <f>(G6-F6)/F6*100</f>
        <v>17.362161149707127</v>
      </c>
    </row>
    <row r="7" spans="1:8" s="1" customFormat="1" ht="16.5">
      <c r="A7" s="6" t="s">
        <v>0</v>
      </c>
      <c r="B7" s="33"/>
      <c r="C7" s="29">
        <v>6</v>
      </c>
      <c r="D7" s="33"/>
      <c r="E7" s="29">
        <v>13784.89</v>
      </c>
      <c r="F7" s="33"/>
      <c r="G7" s="33"/>
      <c r="H7" s="31"/>
    </row>
    <row r="8" spans="1:8" s="1" customFormat="1" ht="16.5">
      <c r="A8" s="7" t="s">
        <v>15</v>
      </c>
      <c r="B8" s="32">
        <v>6</v>
      </c>
      <c r="C8" s="28"/>
      <c r="D8" s="32">
        <v>9993</v>
      </c>
      <c r="E8" s="28"/>
      <c r="F8" s="32">
        <f>D8/B8</f>
        <v>1665.5</v>
      </c>
      <c r="G8" s="32">
        <f>E9/C9</f>
        <v>1495.8941666666667</v>
      </c>
      <c r="H8" s="30">
        <f>(G8-F8)/F8*100</f>
        <v>-10.18347843490443</v>
      </c>
    </row>
    <row r="9" spans="1:8" s="1" customFormat="1" ht="16.5">
      <c r="A9" s="6" t="s">
        <v>1</v>
      </c>
      <c r="B9" s="33"/>
      <c r="C9" s="29">
        <v>6</v>
      </c>
      <c r="D9" s="33"/>
      <c r="E9" s="29">
        <v>8975.365</v>
      </c>
      <c r="F9" s="33"/>
      <c r="G9" s="33"/>
      <c r="H9" s="31"/>
    </row>
    <row r="10" spans="1:8" s="1" customFormat="1" ht="16.5">
      <c r="A10" s="7" t="s">
        <v>16</v>
      </c>
      <c r="B10" s="32">
        <v>10</v>
      </c>
      <c r="C10" s="28"/>
      <c r="D10" s="32">
        <v>15367</v>
      </c>
      <c r="E10" s="28"/>
      <c r="F10" s="32">
        <f>D10/B10</f>
        <v>1536.7</v>
      </c>
      <c r="G10" s="32">
        <f>E11/C11</f>
        <v>1485.4855</v>
      </c>
      <c r="H10" s="30">
        <f>(G10-F10)/F10*100</f>
        <v>-3.332758508492226</v>
      </c>
    </row>
    <row r="11" spans="1:8" s="1" customFormat="1" ht="16.5">
      <c r="A11" s="6" t="s">
        <v>2</v>
      </c>
      <c r="B11" s="33"/>
      <c r="C11" s="29">
        <v>10</v>
      </c>
      <c r="D11" s="33"/>
      <c r="E11" s="29">
        <v>14854.855</v>
      </c>
      <c r="F11" s="33"/>
      <c r="G11" s="33"/>
      <c r="H11" s="31"/>
    </row>
    <row r="12" spans="1:8" s="1" customFormat="1" ht="16.5">
      <c r="A12" s="7" t="s">
        <v>3</v>
      </c>
      <c r="B12" s="32">
        <v>33</v>
      </c>
      <c r="C12" s="28"/>
      <c r="D12" s="32">
        <v>59916</v>
      </c>
      <c r="E12" s="28"/>
      <c r="F12" s="32">
        <f>D12/B12</f>
        <v>1815.6363636363637</v>
      </c>
      <c r="G12" s="32">
        <f>E13/C13</f>
        <v>1862.0296944444444</v>
      </c>
      <c r="H12" s="30">
        <f>(G12-F12)/F12*100</f>
        <v>2.5552104891292187</v>
      </c>
    </row>
    <row r="13" spans="1:8" s="1" customFormat="1" ht="16.5">
      <c r="A13" s="6" t="s">
        <v>46</v>
      </c>
      <c r="B13" s="33"/>
      <c r="C13" s="29">
        <v>36</v>
      </c>
      <c r="D13" s="33"/>
      <c r="E13" s="29">
        <v>67033.069</v>
      </c>
      <c r="F13" s="33"/>
      <c r="G13" s="33"/>
      <c r="H13" s="31"/>
    </row>
    <row r="14" spans="1:8" s="1" customFormat="1" ht="16.5">
      <c r="A14" s="7" t="s">
        <v>4</v>
      </c>
      <c r="B14" s="32">
        <v>2</v>
      </c>
      <c r="C14" s="28"/>
      <c r="D14" s="32">
        <v>2314</v>
      </c>
      <c r="E14" s="28"/>
      <c r="F14" s="32">
        <f>D14/B14</f>
        <v>1157</v>
      </c>
      <c r="G14" s="32">
        <f>E15/C15</f>
        <v>1082.8015</v>
      </c>
      <c r="H14" s="30">
        <f>(G14-F14)/F14*100</f>
        <v>-6.413007778738113</v>
      </c>
    </row>
    <row r="15" spans="1:8" s="1" customFormat="1" ht="16.5">
      <c r="A15" s="6" t="s">
        <v>47</v>
      </c>
      <c r="B15" s="33"/>
      <c r="C15" s="29">
        <v>2</v>
      </c>
      <c r="D15" s="33"/>
      <c r="E15" s="29">
        <v>2165.603</v>
      </c>
      <c r="F15" s="33"/>
      <c r="G15" s="33"/>
      <c r="H15" s="31"/>
    </row>
    <row r="16" spans="1:8" s="1" customFormat="1" ht="16.5">
      <c r="A16" s="7" t="s">
        <v>5</v>
      </c>
      <c r="B16" s="32">
        <v>13</v>
      </c>
      <c r="C16" s="28"/>
      <c r="D16" s="32">
        <v>31164</v>
      </c>
      <c r="E16" s="28"/>
      <c r="F16" s="32">
        <f>D16/B16</f>
        <v>2397.230769230769</v>
      </c>
      <c r="G16" s="32">
        <f>E17/C17</f>
        <v>1617.3684615384616</v>
      </c>
      <c r="H16" s="30">
        <f>(G16-F16)/F16*100</f>
        <v>-32.53179951225773</v>
      </c>
    </row>
    <row r="17" spans="1:8" s="1" customFormat="1" ht="16.5">
      <c r="A17" s="6" t="s">
        <v>48</v>
      </c>
      <c r="B17" s="33"/>
      <c r="C17" s="29">
        <v>13</v>
      </c>
      <c r="D17" s="33"/>
      <c r="E17" s="29">
        <v>21025.79</v>
      </c>
      <c r="F17" s="33"/>
      <c r="G17" s="33"/>
      <c r="H17" s="31"/>
    </row>
    <row r="18" spans="1:8" s="1" customFormat="1" ht="16.5">
      <c r="A18" s="7" t="s">
        <v>31</v>
      </c>
      <c r="B18" s="32">
        <v>42</v>
      </c>
      <c r="C18" s="28"/>
      <c r="D18" s="32">
        <v>80606</v>
      </c>
      <c r="E18" s="28"/>
      <c r="F18" s="32">
        <f>D18/B18</f>
        <v>1919.1904761904761</v>
      </c>
      <c r="G18" s="32">
        <f>E19/C19</f>
        <v>1838.0078125</v>
      </c>
      <c r="H18" s="30">
        <f>(G18-F18)/F18*100</f>
        <v>-4.23004723593777</v>
      </c>
    </row>
    <row r="19" spans="1:8" s="1" customFormat="1" ht="18" customHeight="1">
      <c r="A19" s="6" t="s">
        <v>44</v>
      </c>
      <c r="B19" s="33"/>
      <c r="C19" s="29">
        <v>48</v>
      </c>
      <c r="D19" s="33"/>
      <c r="E19" s="29">
        <v>88224.375</v>
      </c>
      <c r="F19" s="33"/>
      <c r="G19" s="33"/>
      <c r="H19" s="31"/>
    </row>
    <row r="20" spans="1:8" s="1" customFormat="1" ht="16.5">
      <c r="A20" s="7" t="s">
        <v>17</v>
      </c>
      <c r="B20" s="32">
        <v>12</v>
      </c>
      <c r="C20" s="28"/>
      <c r="D20" s="32">
        <v>73350</v>
      </c>
      <c r="E20" s="28"/>
      <c r="F20" s="32">
        <f>D20/B20</f>
        <v>6112.5</v>
      </c>
      <c r="G20" s="32">
        <f>E21/C21</f>
        <v>5191.479846153846</v>
      </c>
      <c r="H20" s="30">
        <f>(G20-F20)/F20*100</f>
        <v>-15.067814377851194</v>
      </c>
    </row>
    <row r="21" spans="1:8" s="1" customFormat="1" ht="16.5">
      <c r="A21" s="6" t="s">
        <v>43</v>
      </c>
      <c r="B21" s="33"/>
      <c r="C21" s="29">
        <v>13</v>
      </c>
      <c r="D21" s="33"/>
      <c r="E21" s="29">
        <v>67489.238</v>
      </c>
      <c r="F21" s="33"/>
      <c r="G21" s="33"/>
      <c r="H21" s="31"/>
    </row>
    <row r="22" spans="1:8" s="1" customFormat="1" ht="16.5">
      <c r="A22" s="7" t="s">
        <v>6</v>
      </c>
      <c r="B22" s="32">
        <v>1</v>
      </c>
      <c r="C22" s="28"/>
      <c r="D22" s="32">
        <v>1048</v>
      </c>
      <c r="E22" s="28"/>
      <c r="F22" s="32">
        <f>D22/B22</f>
        <v>1048</v>
      </c>
      <c r="G22" s="32">
        <f>E23/C23</f>
        <v>701.086</v>
      </c>
      <c r="H22" s="30">
        <f>(G22-F22)/F22*100</f>
        <v>-33.10248091603054</v>
      </c>
    </row>
    <row r="23" spans="1:8" s="1" customFormat="1" ht="16.5">
      <c r="A23" s="6" t="s">
        <v>7</v>
      </c>
      <c r="B23" s="33"/>
      <c r="C23" s="29">
        <v>1</v>
      </c>
      <c r="D23" s="33"/>
      <c r="E23" s="29">
        <v>701.086</v>
      </c>
      <c r="F23" s="33"/>
      <c r="G23" s="33"/>
      <c r="H23" s="31"/>
    </row>
    <row r="24" spans="1:8" s="5" customFormat="1" ht="16.5">
      <c r="A24" s="8" t="s">
        <v>30</v>
      </c>
      <c r="B24" s="36">
        <v>24</v>
      </c>
      <c r="C24" s="26"/>
      <c r="D24" s="36">
        <v>48869</v>
      </c>
      <c r="E24" s="26"/>
      <c r="F24" s="36">
        <f>D24/B24</f>
        <v>2036.2083333333333</v>
      </c>
      <c r="G24" s="32">
        <f>E25/C25</f>
        <v>2233.2485833333335</v>
      </c>
      <c r="H24" s="34">
        <f>(G24-F24)/F24*100</f>
        <v>9.676821707012637</v>
      </c>
    </row>
    <row r="25" spans="1:8" s="5" customFormat="1" ht="16.5">
      <c r="A25" s="9" t="s">
        <v>33</v>
      </c>
      <c r="B25" s="37"/>
      <c r="C25" s="27">
        <v>24</v>
      </c>
      <c r="D25" s="37"/>
      <c r="E25" s="27">
        <v>53597.966</v>
      </c>
      <c r="F25" s="37"/>
      <c r="G25" s="33"/>
      <c r="H25" s="35"/>
    </row>
    <row r="26" spans="1:8" s="5" customFormat="1" ht="16.5">
      <c r="A26" s="15" t="s">
        <v>55</v>
      </c>
      <c r="B26" s="36">
        <v>40</v>
      </c>
      <c r="C26" s="26"/>
      <c r="D26" s="36">
        <v>133648</v>
      </c>
      <c r="E26" s="26"/>
      <c r="F26" s="32">
        <f>D26/B26</f>
        <v>3341.2</v>
      </c>
      <c r="G26" s="32">
        <f>E27/C27</f>
        <v>3645.544475</v>
      </c>
      <c r="H26" s="34">
        <f>(G26-F26)/F26*100</f>
        <v>9.10883739375076</v>
      </c>
    </row>
    <row r="27" spans="1:8" s="5" customFormat="1" ht="16.5">
      <c r="A27" s="9" t="s">
        <v>8</v>
      </c>
      <c r="B27" s="37"/>
      <c r="C27" s="27">
        <v>40</v>
      </c>
      <c r="D27" s="37"/>
      <c r="E27" s="27">
        <v>145821.779</v>
      </c>
      <c r="F27" s="33"/>
      <c r="G27" s="33"/>
      <c r="H27" s="35"/>
    </row>
    <row r="28" spans="1:8" s="5" customFormat="1" ht="16.5">
      <c r="A28" s="10" t="s">
        <v>25</v>
      </c>
      <c r="B28" s="36">
        <v>69</v>
      </c>
      <c r="C28" s="26"/>
      <c r="D28" s="36">
        <v>226597</v>
      </c>
      <c r="E28" s="26"/>
      <c r="F28" s="32">
        <f>D28/B28</f>
        <v>3284.014492753623</v>
      </c>
      <c r="G28" s="32">
        <f>E29/C29</f>
        <v>3275.6086575342465</v>
      </c>
      <c r="H28" s="34">
        <f>(G28-F28)/F28*100</f>
        <v>-0.2559621840258165</v>
      </c>
    </row>
    <row r="29" spans="1:8" s="5" customFormat="1" ht="16.5">
      <c r="A29" s="9" t="s">
        <v>32</v>
      </c>
      <c r="B29" s="37"/>
      <c r="C29" s="27">
        <v>73</v>
      </c>
      <c r="D29" s="37"/>
      <c r="E29" s="27">
        <v>239119.432</v>
      </c>
      <c r="F29" s="33"/>
      <c r="G29" s="33"/>
      <c r="H29" s="35"/>
    </row>
    <row r="30" spans="1:8" s="5" customFormat="1" ht="16.5">
      <c r="A30" s="10" t="s">
        <v>26</v>
      </c>
      <c r="B30" s="36">
        <v>51</v>
      </c>
      <c r="C30" s="26"/>
      <c r="D30" s="36">
        <v>258736</v>
      </c>
      <c r="E30" s="26"/>
      <c r="F30" s="32">
        <f>D30/B30</f>
        <v>5073.254901960784</v>
      </c>
      <c r="G30" s="32">
        <f>E31/C31</f>
        <v>5259.4791428571425</v>
      </c>
      <c r="H30" s="34">
        <f>(G30-F30)/F30*100</f>
        <v>3.6707053853017286</v>
      </c>
    </row>
    <row r="31" spans="1:8" s="5" customFormat="1" ht="33">
      <c r="A31" s="9" t="s">
        <v>34</v>
      </c>
      <c r="B31" s="37"/>
      <c r="C31" s="27">
        <v>49</v>
      </c>
      <c r="D31" s="37"/>
      <c r="E31" s="27">
        <v>257714.478</v>
      </c>
      <c r="F31" s="33"/>
      <c r="G31" s="33"/>
      <c r="H31" s="35"/>
    </row>
    <row r="32" spans="1:8" s="5" customFormat="1" ht="16.5">
      <c r="A32" s="10" t="s">
        <v>27</v>
      </c>
      <c r="B32" s="36">
        <v>54</v>
      </c>
      <c r="C32" s="26"/>
      <c r="D32" s="36">
        <v>230544</v>
      </c>
      <c r="E32" s="26"/>
      <c r="F32" s="32">
        <f>D32/B32</f>
        <v>4269.333333333333</v>
      </c>
      <c r="G32" s="32">
        <f>E33/C33</f>
        <v>3920.232696428571</v>
      </c>
      <c r="H32" s="34">
        <f>(G32-F32)/F32*100</f>
        <v>-8.176935592709912</v>
      </c>
    </row>
    <row r="33" spans="1:8" s="5" customFormat="1" ht="16.5">
      <c r="A33" s="9" t="s">
        <v>35</v>
      </c>
      <c r="B33" s="37"/>
      <c r="C33" s="27">
        <v>56</v>
      </c>
      <c r="D33" s="37"/>
      <c r="E33" s="27">
        <v>219533.031</v>
      </c>
      <c r="F33" s="33"/>
      <c r="G33" s="33"/>
      <c r="H33" s="35"/>
    </row>
    <row r="34" spans="1:8" s="5" customFormat="1" ht="16.5">
      <c r="A34" s="10" t="s">
        <v>28</v>
      </c>
      <c r="B34" s="36">
        <v>118</v>
      </c>
      <c r="C34" s="26"/>
      <c r="D34" s="36">
        <v>268604</v>
      </c>
      <c r="E34" s="26"/>
      <c r="F34" s="32">
        <f>D34/B34</f>
        <v>2276.3050847457625</v>
      </c>
      <c r="G34" s="32">
        <f>E35/C35</f>
        <v>2188.918120689655</v>
      </c>
      <c r="H34" s="34">
        <f>(G34-F34)/F34*100</f>
        <v>-3.8389829483628986</v>
      </c>
    </row>
    <row r="35" spans="1:8" s="5" customFormat="1" ht="33">
      <c r="A35" s="9" t="s">
        <v>36</v>
      </c>
      <c r="B35" s="37"/>
      <c r="C35" s="27">
        <v>116</v>
      </c>
      <c r="D35" s="37"/>
      <c r="E35" s="27">
        <v>253914.502</v>
      </c>
      <c r="F35" s="33"/>
      <c r="G35" s="33"/>
      <c r="H35" s="35"/>
    </row>
    <row r="36" spans="1:8" s="5" customFormat="1" ht="16.5">
      <c r="A36" s="10" t="s">
        <v>29</v>
      </c>
      <c r="B36" s="36">
        <v>18</v>
      </c>
      <c r="C36" s="26"/>
      <c r="D36" s="36">
        <v>83165</v>
      </c>
      <c r="E36" s="26"/>
      <c r="F36" s="32">
        <f>D36/B36</f>
        <v>4620.277777777777</v>
      </c>
      <c r="G36" s="32">
        <f>E37/C37</f>
        <v>5708.933277777778</v>
      </c>
      <c r="H36" s="34">
        <f>(G36-F36)/F36*100</f>
        <v>23.5625551614261</v>
      </c>
    </row>
    <row r="37" spans="1:8" s="5" customFormat="1" ht="33">
      <c r="A37" s="13" t="s">
        <v>54</v>
      </c>
      <c r="B37" s="37"/>
      <c r="C37" s="27">
        <v>18</v>
      </c>
      <c r="D37" s="37"/>
      <c r="E37" s="27">
        <v>102760.799</v>
      </c>
      <c r="F37" s="33"/>
      <c r="G37" s="33"/>
      <c r="H37" s="35"/>
    </row>
    <row r="38" spans="1:8" s="1" customFormat="1" ht="16.5">
      <c r="A38" s="14" t="s">
        <v>18</v>
      </c>
      <c r="B38" s="32">
        <v>23</v>
      </c>
      <c r="C38" s="28"/>
      <c r="D38" s="32">
        <v>44274</v>
      </c>
      <c r="E38" s="28"/>
      <c r="F38" s="32">
        <f>D38/B38</f>
        <v>1924.9565217391305</v>
      </c>
      <c r="G38" s="32">
        <f>E39/C39</f>
        <v>1405.6676666666667</v>
      </c>
      <c r="H38" s="30">
        <f>(G38-F38)/F38*100</f>
        <v>-26.976653717004712</v>
      </c>
    </row>
    <row r="39" spans="1:8" s="1" customFormat="1" ht="33">
      <c r="A39" s="6" t="s">
        <v>37</v>
      </c>
      <c r="B39" s="33"/>
      <c r="C39" s="29">
        <v>21</v>
      </c>
      <c r="D39" s="33"/>
      <c r="E39" s="29">
        <v>29519.021</v>
      </c>
      <c r="F39" s="33"/>
      <c r="G39" s="33"/>
      <c r="H39" s="31"/>
    </row>
    <row r="40" spans="1:8" s="1" customFormat="1" ht="16.5">
      <c r="A40" s="7" t="s">
        <v>19</v>
      </c>
      <c r="B40" s="32">
        <v>6</v>
      </c>
      <c r="C40" s="28"/>
      <c r="D40" s="32">
        <v>30285</v>
      </c>
      <c r="E40" s="28"/>
      <c r="F40" s="32">
        <f>D40/B40</f>
        <v>5047.5</v>
      </c>
      <c r="G40" s="32">
        <f>E41/C41</f>
        <v>4790.6635</v>
      </c>
      <c r="H40" s="30">
        <f>(G40-F40)/F40*100</f>
        <v>-5.08839029222388</v>
      </c>
    </row>
    <row r="41" spans="1:8" s="1" customFormat="1" ht="16.5">
      <c r="A41" s="6" t="s">
        <v>42</v>
      </c>
      <c r="B41" s="33"/>
      <c r="C41" s="29">
        <v>6</v>
      </c>
      <c r="D41" s="33"/>
      <c r="E41" s="29">
        <v>28743.981</v>
      </c>
      <c r="F41" s="33"/>
      <c r="G41" s="33"/>
      <c r="H41" s="31"/>
    </row>
    <row r="42" spans="1:8" s="1" customFormat="1" ht="16.5">
      <c r="A42" s="7" t="s">
        <v>9</v>
      </c>
      <c r="B42" s="32">
        <v>11</v>
      </c>
      <c r="C42" s="28"/>
      <c r="D42" s="32">
        <v>17787</v>
      </c>
      <c r="E42" s="28"/>
      <c r="F42" s="32">
        <f>D42/B42</f>
        <v>1617</v>
      </c>
      <c r="G42" s="32">
        <f>E43/C43</f>
        <v>1611.6963125</v>
      </c>
      <c r="H42" s="30">
        <f>(G42-F42)/F42*100</f>
        <v>-0.327995516388375</v>
      </c>
    </row>
    <row r="43" spans="1:8" s="1" customFormat="1" ht="16.5">
      <c r="A43" s="6" t="s">
        <v>41</v>
      </c>
      <c r="B43" s="33"/>
      <c r="C43" s="29">
        <v>16</v>
      </c>
      <c r="D43" s="33"/>
      <c r="E43" s="29">
        <v>25787.141</v>
      </c>
      <c r="F43" s="33"/>
      <c r="G43" s="33"/>
      <c r="H43" s="31"/>
    </row>
    <row r="44" spans="1:8" s="1" customFormat="1" ht="16.5">
      <c r="A44" s="7" t="s">
        <v>23</v>
      </c>
      <c r="B44" s="32">
        <v>9</v>
      </c>
      <c r="C44" s="28"/>
      <c r="D44" s="32">
        <v>17115</v>
      </c>
      <c r="E44" s="28"/>
      <c r="F44" s="32">
        <f>D44/B44</f>
        <v>1901.6666666666667</v>
      </c>
      <c r="G44" s="32">
        <f>E45/C45</f>
        <v>1883.8778888888892</v>
      </c>
      <c r="H44" s="30">
        <f>(G44-F44)/F44*100</f>
        <v>-0.9354309085597319</v>
      </c>
    </row>
    <row r="45" spans="1:8" s="1" customFormat="1" ht="16.5">
      <c r="A45" s="6" t="s">
        <v>38</v>
      </c>
      <c r="B45" s="33"/>
      <c r="C45" s="29">
        <v>9</v>
      </c>
      <c r="D45" s="33"/>
      <c r="E45" s="29">
        <v>16954.901</v>
      </c>
      <c r="F45" s="33"/>
      <c r="G45" s="33"/>
      <c r="H45" s="31"/>
    </row>
    <row r="46" spans="1:8" s="1" customFormat="1" ht="16.5">
      <c r="A46" s="7" t="s">
        <v>10</v>
      </c>
      <c r="B46" s="32">
        <v>12</v>
      </c>
      <c r="C46" s="28"/>
      <c r="D46" s="32">
        <v>86320</v>
      </c>
      <c r="E46" s="28"/>
      <c r="F46" s="32">
        <f>D46/B46</f>
        <v>7193.333333333333</v>
      </c>
      <c r="G46" s="32">
        <f>E47/C47</f>
        <v>7615.066750000001</v>
      </c>
      <c r="H46" s="30">
        <f>(G46-F46)/F46*100</f>
        <v>5.862837117701592</v>
      </c>
    </row>
    <row r="47" spans="1:8" s="1" customFormat="1" ht="33">
      <c r="A47" s="16" t="s">
        <v>58</v>
      </c>
      <c r="B47" s="33"/>
      <c r="C47" s="29">
        <v>12</v>
      </c>
      <c r="D47" s="33"/>
      <c r="E47" s="29">
        <v>91380.801</v>
      </c>
      <c r="F47" s="33"/>
      <c r="G47" s="33"/>
      <c r="H47" s="31"/>
    </row>
    <row r="48" spans="1:8" s="5" customFormat="1" ht="16.5">
      <c r="A48" s="8" t="s">
        <v>24</v>
      </c>
      <c r="B48" s="36">
        <v>4</v>
      </c>
      <c r="C48" s="26"/>
      <c r="D48" s="36">
        <v>13341</v>
      </c>
      <c r="E48" s="26"/>
      <c r="F48" s="32">
        <f>D48/B48</f>
        <v>3335.25</v>
      </c>
      <c r="G48" s="32">
        <f>E49/C49</f>
        <v>2918.409</v>
      </c>
      <c r="H48" s="34">
        <f>(G48-F48)/F48*100</f>
        <v>-12.49804362491567</v>
      </c>
    </row>
    <row r="49" spans="1:8" s="5" customFormat="1" ht="16.5">
      <c r="A49" s="9" t="s">
        <v>39</v>
      </c>
      <c r="B49" s="37"/>
      <c r="C49" s="27">
        <v>4</v>
      </c>
      <c r="D49" s="37"/>
      <c r="E49" s="27">
        <v>11673.636</v>
      </c>
      <c r="F49" s="33"/>
      <c r="G49" s="33"/>
      <c r="H49" s="35"/>
    </row>
    <row r="50" spans="1:8" s="5" customFormat="1" ht="16.5">
      <c r="A50" s="8" t="s">
        <v>57</v>
      </c>
      <c r="B50" s="36">
        <v>20</v>
      </c>
      <c r="C50" s="26"/>
      <c r="D50" s="36">
        <v>38075</v>
      </c>
      <c r="E50" s="26"/>
      <c r="F50" s="36">
        <f>D50/B50</f>
        <v>1903.75</v>
      </c>
      <c r="G50" s="32">
        <f>E51/C51</f>
        <v>1970.3061904761905</v>
      </c>
      <c r="H50" s="34">
        <f>(G50-F50)/F50*100</f>
        <v>3.4960572804302306</v>
      </c>
    </row>
    <row r="51" spans="1:8" s="5" customFormat="1" ht="16.5">
      <c r="A51" s="9" t="s">
        <v>59</v>
      </c>
      <c r="B51" s="37"/>
      <c r="C51" s="27">
        <v>21</v>
      </c>
      <c r="D51" s="37"/>
      <c r="E51" s="27">
        <v>41376.43</v>
      </c>
      <c r="F51" s="37"/>
      <c r="G51" s="33"/>
      <c r="H51" s="35"/>
    </row>
    <row r="52" spans="1:8" s="1" customFormat="1" ht="16.5">
      <c r="A52" s="7" t="s">
        <v>11</v>
      </c>
      <c r="B52" s="32">
        <v>39</v>
      </c>
      <c r="C52" s="28"/>
      <c r="D52" s="32">
        <v>86404</v>
      </c>
      <c r="E52" s="28"/>
      <c r="F52" s="32">
        <f>D52/B52</f>
        <v>2215.4871794871797</v>
      </c>
      <c r="G52" s="32">
        <f>E53/C53</f>
        <v>1951.3081111111112</v>
      </c>
      <c r="H52" s="30">
        <f>(G52-F52)/F52*100</f>
        <v>-11.92419756801383</v>
      </c>
    </row>
    <row r="53" spans="1:8" s="1" customFormat="1" ht="16.5">
      <c r="A53" s="6" t="s">
        <v>12</v>
      </c>
      <c r="B53" s="33"/>
      <c r="C53" s="29">
        <v>45</v>
      </c>
      <c r="D53" s="33"/>
      <c r="E53" s="29">
        <v>87808.865</v>
      </c>
      <c r="F53" s="33"/>
      <c r="G53" s="33"/>
      <c r="H53" s="31"/>
    </row>
    <row r="54" spans="1:8" s="1" customFormat="1" ht="16.5">
      <c r="A54" s="7" t="s">
        <v>20</v>
      </c>
      <c r="B54" s="32">
        <v>2</v>
      </c>
      <c r="C54" s="28"/>
      <c r="D54" s="32">
        <v>218</v>
      </c>
      <c r="E54" s="28"/>
      <c r="F54" s="32">
        <f>D54/B54</f>
        <v>109</v>
      </c>
      <c r="G54" s="32">
        <f>E55/C55</f>
        <v>74.67</v>
      </c>
      <c r="H54" s="30">
        <f>(G54-F54)/F54*100</f>
        <v>-31.495412844036696</v>
      </c>
    </row>
    <row r="55" spans="1:8" s="1" customFormat="1" ht="16.5">
      <c r="A55" s="6" t="s">
        <v>40</v>
      </c>
      <c r="B55" s="33"/>
      <c r="C55" s="29">
        <v>1</v>
      </c>
      <c r="D55" s="33"/>
      <c r="E55" s="29">
        <v>74.67</v>
      </c>
      <c r="F55" s="33"/>
      <c r="G55" s="33"/>
      <c r="H55" s="31"/>
    </row>
    <row r="56" spans="1:8" s="21" customFormat="1" ht="16.5">
      <c r="A56" s="20" t="s">
        <v>60</v>
      </c>
      <c r="B56" s="17"/>
      <c r="C56" s="17"/>
      <c r="D56" s="17"/>
      <c r="E56" s="17"/>
      <c r="F56" s="18"/>
      <c r="G56" s="18"/>
      <c r="H56" s="18"/>
    </row>
    <row r="57" spans="1:8" s="21" customFormat="1" ht="16.5">
      <c r="A57" s="22" t="s">
        <v>51</v>
      </c>
      <c r="B57" s="19"/>
      <c r="C57" s="19"/>
      <c r="D57" s="19"/>
      <c r="E57" s="19"/>
      <c r="F57" s="19"/>
      <c r="G57" s="18"/>
      <c r="H57" s="18"/>
    </row>
    <row r="58" spans="1:8" s="21" customFormat="1" ht="16.5">
      <c r="A58" s="20" t="s">
        <v>61</v>
      </c>
      <c r="B58" s="18"/>
      <c r="C58" s="18"/>
      <c r="D58" s="18"/>
      <c r="E58" s="18"/>
      <c r="F58" s="18"/>
      <c r="G58" s="18"/>
      <c r="H58" s="18"/>
    </row>
    <row r="59" spans="1:8" s="21" customFormat="1" ht="16.5">
      <c r="A59" s="20" t="s">
        <v>21</v>
      </c>
      <c r="B59" s="18"/>
      <c r="C59" s="18"/>
      <c r="D59" s="18"/>
      <c r="E59" s="18"/>
      <c r="F59" s="18"/>
      <c r="G59" s="18"/>
      <c r="H59" s="18"/>
    </row>
  </sheetData>
  <sheetProtection/>
  <autoFilter ref="A3:H59"/>
  <mergeCells count="134">
    <mergeCell ref="A1:H1"/>
    <mergeCell ref="B2:C2"/>
    <mergeCell ref="D2:E2"/>
    <mergeCell ref="F2:G2"/>
    <mergeCell ref="B4:B5"/>
    <mergeCell ref="D4:D5"/>
    <mergeCell ref="F4:F5"/>
    <mergeCell ref="G4:G5"/>
    <mergeCell ref="H4:H5"/>
    <mergeCell ref="B6:B7"/>
    <mergeCell ref="D6:D7"/>
    <mergeCell ref="F6:F7"/>
    <mergeCell ref="G6:G7"/>
    <mergeCell ref="H6:H7"/>
    <mergeCell ref="H8:H9"/>
    <mergeCell ref="B10:B11"/>
    <mergeCell ref="D10:D11"/>
    <mergeCell ref="F10:F11"/>
    <mergeCell ref="G10:G11"/>
    <mergeCell ref="H10:H11"/>
    <mergeCell ref="B8:B9"/>
    <mergeCell ref="D8:D9"/>
    <mergeCell ref="F8:F9"/>
    <mergeCell ref="G8:G9"/>
    <mergeCell ref="H12:H13"/>
    <mergeCell ref="B14:B15"/>
    <mergeCell ref="D14:D15"/>
    <mergeCell ref="F14:F15"/>
    <mergeCell ref="G14:G15"/>
    <mergeCell ref="H14:H15"/>
    <mergeCell ref="B12:B13"/>
    <mergeCell ref="D12:D13"/>
    <mergeCell ref="F12:F13"/>
    <mergeCell ref="G12:G13"/>
    <mergeCell ref="H16:H17"/>
    <mergeCell ref="B18:B19"/>
    <mergeCell ref="D18:D19"/>
    <mergeCell ref="F18:F19"/>
    <mergeCell ref="G18:G19"/>
    <mergeCell ref="H18:H19"/>
    <mergeCell ref="B16:B17"/>
    <mergeCell ref="D16:D17"/>
    <mergeCell ref="F16:F17"/>
    <mergeCell ref="G16:G17"/>
    <mergeCell ref="H20:H21"/>
    <mergeCell ref="B22:B23"/>
    <mergeCell ref="D22:D23"/>
    <mergeCell ref="F22:F23"/>
    <mergeCell ref="G22:G23"/>
    <mergeCell ref="H22:H23"/>
    <mergeCell ref="B20:B21"/>
    <mergeCell ref="D20:D21"/>
    <mergeCell ref="F20:F21"/>
    <mergeCell ref="G20:G21"/>
    <mergeCell ref="H24:H25"/>
    <mergeCell ref="B26:B27"/>
    <mergeCell ref="D26:D27"/>
    <mergeCell ref="F26:F27"/>
    <mergeCell ref="G26:G27"/>
    <mergeCell ref="H26:H27"/>
    <mergeCell ref="B24:B25"/>
    <mergeCell ref="D24:D25"/>
    <mergeCell ref="F24:F25"/>
    <mergeCell ref="G24:G25"/>
    <mergeCell ref="H28:H29"/>
    <mergeCell ref="B30:B31"/>
    <mergeCell ref="D30:D31"/>
    <mergeCell ref="F30:F31"/>
    <mergeCell ref="G30:G31"/>
    <mergeCell ref="H30:H31"/>
    <mergeCell ref="B28:B29"/>
    <mergeCell ref="D28:D29"/>
    <mergeCell ref="F28:F29"/>
    <mergeCell ref="G28:G29"/>
    <mergeCell ref="H32:H33"/>
    <mergeCell ref="B34:B35"/>
    <mergeCell ref="D34:D35"/>
    <mergeCell ref="F34:F35"/>
    <mergeCell ref="G34:G35"/>
    <mergeCell ref="H34:H35"/>
    <mergeCell ref="B32:B33"/>
    <mergeCell ref="D32:D33"/>
    <mergeCell ref="F32:F33"/>
    <mergeCell ref="G32:G33"/>
    <mergeCell ref="H36:H37"/>
    <mergeCell ref="B38:B39"/>
    <mergeCell ref="D38:D39"/>
    <mergeCell ref="F38:F39"/>
    <mergeCell ref="G38:G39"/>
    <mergeCell ref="H38:H39"/>
    <mergeCell ref="B36:B37"/>
    <mergeCell ref="D36:D37"/>
    <mergeCell ref="F36:F37"/>
    <mergeCell ref="G36:G37"/>
    <mergeCell ref="H40:H41"/>
    <mergeCell ref="B42:B43"/>
    <mergeCell ref="D42:D43"/>
    <mergeCell ref="F42:F43"/>
    <mergeCell ref="G42:G43"/>
    <mergeCell ref="H42:H43"/>
    <mergeCell ref="B40:B41"/>
    <mergeCell ref="D40:D41"/>
    <mergeCell ref="F40:F41"/>
    <mergeCell ref="G40:G41"/>
    <mergeCell ref="H44:H45"/>
    <mergeCell ref="B46:B47"/>
    <mergeCell ref="D46:D47"/>
    <mergeCell ref="F46:F47"/>
    <mergeCell ref="G46:G47"/>
    <mergeCell ref="H46:H47"/>
    <mergeCell ref="B44:B45"/>
    <mergeCell ref="D44:D45"/>
    <mergeCell ref="F44:F45"/>
    <mergeCell ref="G44:G45"/>
    <mergeCell ref="H48:H49"/>
    <mergeCell ref="B50:B51"/>
    <mergeCell ref="D50:D51"/>
    <mergeCell ref="F50:F51"/>
    <mergeCell ref="G50:G51"/>
    <mergeCell ref="H50:H51"/>
    <mergeCell ref="B48:B49"/>
    <mergeCell ref="D48:D49"/>
    <mergeCell ref="F48:F49"/>
    <mergeCell ref="G48:G49"/>
    <mergeCell ref="H52:H53"/>
    <mergeCell ref="B54:B55"/>
    <mergeCell ref="D54:D55"/>
    <mergeCell ref="F54:F55"/>
    <mergeCell ref="G54:G55"/>
    <mergeCell ref="H54:H55"/>
    <mergeCell ref="B52:B53"/>
    <mergeCell ref="D52:D53"/>
    <mergeCell ref="F52:F53"/>
    <mergeCell ref="G52:G53"/>
  </mergeCells>
  <printOptions/>
  <pageMargins left="0.7" right="0.7" top="0.75" bottom="0.75" header="0.3" footer="0.3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蘇郁惠</cp:lastModifiedBy>
  <cp:lastPrinted>2015-02-05T06:40:25Z</cp:lastPrinted>
  <dcterms:created xsi:type="dcterms:W3CDTF">2004-02-17T08:41:27Z</dcterms:created>
  <dcterms:modified xsi:type="dcterms:W3CDTF">2016-03-30T00:59:42Z</dcterms:modified>
  <cp:category/>
  <cp:version/>
  <cp:contentType/>
  <cp:contentStatus/>
</cp:coreProperties>
</file>